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Respaldo Brenda\Escritorio\DIyCP\2022\Publicación pág. SSG\2. Egreso\Egresos 2\"/>
    </mc:Choice>
  </mc:AlternateContent>
  <xr:revisionPtr revIDLastSave="0" documentId="13_ncr:1_{9F68FFE1-7A8D-40E8-937F-574B71EDBE6E}" xr6:coauthVersionLast="36" xr6:coauthVersionMax="36" xr10:uidLastSave="{00000000-0000-0000-0000-000000000000}"/>
  <bookViews>
    <workbookView xWindow="0" yWindow="0" windowWidth="28800" windowHeight="10785" xr2:uid="{00000000-000D-0000-FFFF-FFFF00000000}"/>
  </bookViews>
  <sheets>
    <sheet name="IAPPE-GTO-ISPG-IA-22" sheetId="3" r:id="rId1"/>
    <sheet name="Hoja3" sheetId="6" state="hidden" r:id="rId2"/>
    <sheet name="Hoja1" sheetId="4" state="hidden" r:id="rId3"/>
    <sheet name="Hoja2" sheetId="5" state="hidden" r:id="rId4"/>
  </sheets>
  <externalReferences>
    <externalReference r:id="rId5"/>
  </externalReferences>
  <definedNames>
    <definedName name="_xlnm._FilterDatabase" localSheetId="2" hidden="1">Hoja1!$A$1:$E$39</definedName>
    <definedName name="_xlnm._FilterDatabase" localSheetId="1" hidden="1">Hoja3!$A$1:$C$193</definedName>
    <definedName name="_xlnm._FilterDatabase" localSheetId="0" hidden="1">'IAPPE-GTO-ISPG-IA-22'!$B$181:$D$181</definedName>
  </definedNames>
  <calcPr calcId="191029"/>
</workbook>
</file>

<file path=xl/calcChain.xml><?xml version="1.0" encoding="utf-8"?>
<calcChain xmlns="http://schemas.openxmlformats.org/spreadsheetml/2006/main">
  <c r="D181" i="3" l="1"/>
  <c r="D54" i="3" l="1"/>
  <c r="D58" i="3" l="1"/>
  <c r="D44" i="3"/>
  <c r="D118" i="3" s="1"/>
  <c r="D24" i="3"/>
  <c r="D34" i="3"/>
  <c r="D14" i="3"/>
  <c r="D6" i="3"/>
  <c r="D5" i="3" l="1"/>
  <c r="D117" i="3"/>
  <c r="D116" i="3" l="1"/>
  <c r="D97" i="3"/>
  <c r="D92" i="3" s="1"/>
  <c r="D107" i="3"/>
  <c r="D105" i="3" s="1"/>
</calcChain>
</file>

<file path=xl/sharedStrings.xml><?xml version="1.0" encoding="utf-8"?>
<sst xmlns="http://schemas.openxmlformats.org/spreadsheetml/2006/main" count="1136" uniqueCount="760">
  <si>
    <t>Total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</si>
  <si>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</si>
  <si>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</si>
  <si>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</si>
  <si>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</si>
  <si>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</si>
  <si>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</si>
  <si>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</si>
  <si>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</si>
  <si>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</si>
  <si>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</si>
  <si>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</si>
  <si>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</si>
  <si>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</si>
  <si>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</si>
  <si>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</si>
  <si>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</si>
  <si>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</si>
  <si>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</si>
  <si>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</si>
  <si>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</si>
  <si>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</si>
  <si>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</si>
  <si>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</si>
  <si>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</si>
  <si>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</si>
  <si>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</si>
  <si>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</si>
  <si>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</si>
  <si>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</si>
  <si>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</si>
  <si>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</si>
  <si>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</si>
  <si>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</si>
  <si>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</si>
  <si>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</si>
  <si>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</si>
  <si>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</si>
  <si>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</si>
  <si>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</si>
  <si>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</si>
  <si>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</si>
  <si>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</si>
  <si>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</si>
  <si>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</si>
  <si>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</si>
  <si>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</si>
  <si>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</si>
  <si>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</si>
  <si>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</si>
  <si>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</si>
  <si>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</si>
  <si>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</si>
  <si>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</si>
  <si>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</si>
  <si>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</si>
  <si>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</si>
  <si>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</si>
  <si>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</si>
  <si>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</si>
  <si>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</si>
  <si>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</si>
  <si>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</si>
  <si>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</si>
  <si>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</si>
  <si>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</si>
  <si>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</si>
  <si>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</si>
  <si>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</si>
  <si>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</si>
  <si>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</si>
  <si>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</si>
  <si>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</si>
  <si>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Fideicomiso de Desastres Naturales (Informativo)</t>
  </si>
  <si>
    <t>Clasificador por Objeto del Gasto</t>
  </si>
  <si>
    <t xml:space="preserve"> INSTITUTO DE SALUD PÚBLICA DEL ESTADO DE GUANAJUATO</t>
  </si>
  <si>
    <t>Importe</t>
  </si>
  <si>
    <t>Clasificación Administrativa</t>
  </si>
  <si>
    <t>Poder Ejecutivo</t>
  </si>
  <si>
    <t>Poder Legislativo</t>
  </si>
  <si>
    <t>Poder Judicial</t>
  </si>
  <si>
    <t>Órganos Autónomos*</t>
  </si>
  <si>
    <t>Otras Entidades Paraestatales y organismos</t>
  </si>
  <si>
    <t>Clasificación Funcional del Gasto</t>
  </si>
  <si>
    <t>Gobierno</t>
  </si>
  <si>
    <t>Desarrollo Social</t>
  </si>
  <si>
    <t>Desarrollo Económico</t>
  </si>
  <si>
    <t>Otras no clasificadas en funciones anteriores</t>
  </si>
  <si>
    <t>Clasificación por Tipo de Gasto</t>
  </si>
  <si>
    <t>Gasto Corriente</t>
  </si>
  <si>
    <t>Gasto de Capital</t>
  </si>
  <si>
    <t>Amortización de la deuda y disminución de pasivos</t>
  </si>
  <si>
    <t>Prioridades de Gasto</t>
  </si>
  <si>
    <t>Programas y Proyectos</t>
  </si>
  <si>
    <t>Los recursos proyectados corresponde principalmente para:</t>
  </si>
  <si>
    <t>Dentro de los capítulos 2000 y 3000 se destinan a los siguientes conceptos:</t>
  </si>
  <si>
    <t>En los capítulos 2000 y 3000 se distribuye en los siguientes conceptos:</t>
  </si>
  <si>
    <t>G1112</t>
  </si>
  <si>
    <t>G1113</t>
  </si>
  <si>
    <t>G1115</t>
  </si>
  <si>
    <t>G1116</t>
  </si>
  <si>
    <t>G1117</t>
  </si>
  <si>
    <t>G1120</t>
  </si>
  <si>
    <t>G2098</t>
  </si>
  <si>
    <t>G2099</t>
  </si>
  <si>
    <t>G2100</t>
  </si>
  <si>
    <t>G2101</t>
  </si>
  <si>
    <t>G2102</t>
  </si>
  <si>
    <t>G2103</t>
  </si>
  <si>
    <t>P1086</t>
  </si>
  <si>
    <t>P1089</t>
  </si>
  <si>
    <t>P1091</t>
  </si>
  <si>
    <t>P1094</t>
  </si>
  <si>
    <t>P1097</t>
  </si>
  <si>
    <t>P1101</t>
  </si>
  <si>
    <t>P1103</t>
  </si>
  <si>
    <t>P1106</t>
  </si>
  <si>
    <t>P1109</t>
  </si>
  <si>
    <t>P1110</t>
  </si>
  <si>
    <t>P1111</t>
  </si>
  <si>
    <t>P1113</t>
  </si>
  <si>
    <t>P1115</t>
  </si>
  <si>
    <t>P1117</t>
  </si>
  <si>
    <t>P1119</t>
  </si>
  <si>
    <t>P1121</t>
  </si>
  <si>
    <t>P1123</t>
  </si>
  <si>
    <t>P1125</t>
  </si>
  <si>
    <t>P1127</t>
  </si>
  <si>
    <t>P1129</t>
  </si>
  <si>
    <t>P1131</t>
  </si>
  <si>
    <t>P1133</t>
  </si>
  <si>
    <t>P1137</t>
  </si>
  <si>
    <t>P1139</t>
  </si>
  <si>
    <t>P1141</t>
  </si>
  <si>
    <t>P1143</t>
  </si>
  <si>
    <t>P1145</t>
  </si>
  <si>
    <t>P1147</t>
  </si>
  <si>
    <t>P1149</t>
  </si>
  <si>
    <t>P1151</t>
  </si>
  <si>
    <t>P1153</t>
  </si>
  <si>
    <t>P1155</t>
  </si>
  <si>
    <t>P1157</t>
  </si>
  <si>
    <t>P1159</t>
  </si>
  <si>
    <t>P1161</t>
  </si>
  <si>
    <t>P1163</t>
  </si>
  <si>
    <t>P1165</t>
  </si>
  <si>
    <t>P1167</t>
  </si>
  <si>
    <t>P1169</t>
  </si>
  <si>
    <t>P1171</t>
  </si>
  <si>
    <t>P1173</t>
  </si>
  <si>
    <t>P1177</t>
  </si>
  <si>
    <t>P1179</t>
  </si>
  <si>
    <t>P1181</t>
  </si>
  <si>
    <t>P1183</t>
  </si>
  <si>
    <t>P1185</t>
  </si>
  <si>
    <t>P1187</t>
  </si>
  <si>
    <t>P1189</t>
  </si>
  <si>
    <t>P1191</t>
  </si>
  <si>
    <t>P1193</t>
  </si>
  <si>
    <t>P1195</t>
  </si>
  <si>
    <t>P1197</t>
  </si>
  <si>
    <t>P1199</t>
  </si>
  <si>
    <t>P1201</t>
  </si>
  <si>
    <t>P1203</t>
  </si>
  <si>
    <t>P1205</t>
  </si>
  <si>
    <t>P1207</t>
  </si>
  <si>
    <t>P1210</t>
  </si>
  <si>
    <t>P1213</t>
  </si>
  <si>
    <t>P1216</t>
  </si>
  <si>
    <t>P1219</t>
  </si>
  <si>
    <t>P1222</t>
  </si>
  <si>
    <t>P1225</t>
  </si>
  <si>
    <t>P1228</t>
  </si>
  <si>
    <t>P1231</t>
  </si>
  <si>
    <t>P1234</t>
  </si>
  <si>
    <t>P1237</t>
  </si>
  <si>
    <t>P1240</t>
  </si>
  <si>
    <t>P1244</t>
  </si>
  <si>
    <t>P1248</t>
  </si>
  <si>
    <t>P1251</t>
  </si>
  <si>
    <t>P1253</t>
  </si>
  <si>
    <t>P1256</t>
  </si>
  <si>
    <t>P1260</t>
  </si>
  <si>
    <t>P1263</t>
  </si>
  <si>
    <t>P1265</t>
  </si>
  <si>
    <t>P1270</t>
  </si>
  <si>
    <t>P1273</t>
  </si>
  <si>
    <t>P1274</t>
  </si>
  <si>
    <t>P1278</t>
  </si>
  <si>
    <t>P1281</t>
  </si>
  <si>
    <t>P1284</t>
  </si>
  <si>
    <t>P1288</t>
  </si>
  <si>
    <t>P1289</t>
  </si>
  <si>
    <t>P1294</t>
  </si>
  <si>
    <t>P1295</t>
  </si>
  <si>
    <t>P1299</t>
  </si>
  <si>
    <t>P1302</t>
  </si>
  <si>
    <t>P1305</t>
  </si>
  <si>
    <t>P1308</t>
  </si>
  <si>
    <t>P1310</t>
  </si>
  <si>
    <t>P1316</t>
  </si>
  <si>
    <t>P1321</t>
  </si>
  <si>
    <t>P1324</t>
  </si>
  <si>
    <t>P1327</t>
  </si>
  <si>
    <t>P1330</t>
  </si>
  <si>
    <t>P2140</t>
  </si>
  <si>
    <t>P2151</t>
  </si>
  <si>
    <t>P2350</t>
  </si>
  <si>
    <t>P2776</t>
  </si>
  <si>
    <t>P2778</t>
  </si>
  <si>
    <t>P2779</t>
  </si>
  <si>
    <t>P2780</t>
  </si>
  <si>
    <t>P2781</t>
  </si>
  <si>
    <t>P2800</t>
  </si>
  <si>
    <t>P2801</t>
  </si>
  <si>
    <t>P2883</t>
  </si>
  <si>
    <t>P2884</t>
  </si>
  <si>
    <t>P2885</t>
  </si>
  <si>
    <t>P2886</t>
  </si>
  <si>
    <t>P2887</t>
  </si>
  <si>
    <t>P2888</t>
  </si>
  <si>
    <t>P2889</t>
  </si>
  <si>
    <t>P2890</t>
  </si>
  <si>
    <t>P2891</t>
  </si>
  <si>
    <t>P2919</t>
  </si>
  <si>
    <t>P2920</t>
  </si>
  <si>
    <t>P2921</t>
  </si>
  <si>
    <t>P2922</t>
  </si>
  <si>
    <t>P2923</t>
  </si>
  <si>
    <t>P2924</t>
  </si>
  <si>
    <t>P2925</t>
  </si>
  <si>
    <t>P2926</t>
  </si>
  <si>
    <t>P2927</t>
  </si>
  <si>
    <t>P2928</t>
  </si>
  <si>
    <t>P2929</t>
  </si>
  <si>
    <t>P2930</t>
  </si>
  <si>
    <t>P2931</t>
  </si>
  <si>
    <t>P2932</t>
  </si>
  <si>
    <t>P2933</t>
  </si>
  <si>
    <t>P2934</t>
  </si>
  <si>
    <t>P2935</t>
  </si>
  <si>
    <t>P2936</t>
  </si>
  <si>
    <t>P2937</t>
  </si>
  <si>
    <t>P2938</t>
  </si>
  <si>
    <t>P2939</t>
  </si>
  <si>
    <t>P2940</t>
  </si>
  <si>
    <t>P2941</t>
  </si>
  <si>
    <t>P2942</t>
  </si>
  <si>
    <t>P2943</t>
  </si>
  <si>
    <t>P2944</t>
  </si>
  <si>
    <t>P2945</t>
  </si>
  <si>
    <t>P2946</t>
  </si>
  <si>
    <t>P2947</t>
  </si>
  <si>
    <t>P2948</t>
  </si>
  <si>
    <t>P2949</t>
  </si>
  <si>
    <t>P2950</t>
  </si>
  <si>
    <t>P2951</t>
  </si>
  <si>
    <t>P2952</t>
  </si>
  <si>
    <t>P2954</t>
  </si>
  <si>
    <t>P2955</t>
  </si>
  <si>
    <t>P2956</t>
  </si>
  <si>
    <t>P2957</t>
  </si>
  <si>
    <t>P2958</t>
  </si>
  <si>
    <t>P2959</t>
  </si>
  <si>
    <t>P2960</t>
  </si>
  <si>
    <t>P2961</t>
  </si>
  <si>
    <t>P2964</t>
  </si>
  <si>
    <t>P2965</t>
  </si>
  <si>
    <t>P2969</t>
  </si>
  <si>
    <t>P2970</t>
  </si>
  <si>
    <t>Q0058</t>
  </si>
  <si>
    <t>Q0060</t>
  </si>
  <si>
    <t>Q1241</t>
  </si>
  <si>
    <t>Q1328</t>
  </si>
  <si>
    <t>Q1331</t>
  </si>
  <si>
    <t>Q2104</t>
  </si>
  <si>
    <t>Q2920</t>
  </si>
  <si>
    <t>Asignado</t>
  </si>
  <si>
    <t>Provisiones para Contingencias y otras Erogaciones Especiales</t>
  </si>
  <si>
    <t>Total general</t>
  </si>
  <si>
    <t xml:space="preserve"> INSTITUTO DE SALUD PÚBLICA DEL ESTADO DE GUANAJUATO 2021</t>
  </si>
  <si>
    <t>Operación del Órgano Interno de Control del Instituto de Salud Pública del Estado de Guanajuato</t>
  </si>
  <si>
    <t>Operación Administrativa de la Dirección General de Servicios de Salud</t>
  </si>
  <si>
    <t>Operación administrativa de la Dirección General de Administración</t>
  </si>
  <si>
    <t>Adquisición, almacenamiento y distribución de insumos para la salud, así como la conservación de los bienes muebles e inmuebles del ISAPEG a través de la Dirección de Recursos Materiales y Servicios Generales</t>
  </si>
  <si>
    <t>Operación y administración de la Dirección General de Recursos Humanos</t>
  </si>
  <si>
    <t>Administración de enlaces con Instituciones de los sectores Públicos y Privados</t>
  </si>
  <si>
    <t>G1344</t>
  </si>
  <si>
    <t>Servicios, mantenimiento y conservación en Unidades Centrales</t>
  </si>
  <si>
    <t>Operación y Administración del Despacho de la Dirección General del ISAPEG</t>
  </si>
  <si>
    <t>Atención de Asuntos en la Coordinación de Asuntos Jurídicos</t>
  </si>
  <si>
    <t>Operación Administrativa de la Coordinación de Comunicación Social</t>
  </si>
  <si>
    <t>Promoción, implementación y evaluación de Estrategias en Materia de Salud Pública en la Coordinación General de Salud Pública</t>
  </si>
  <si>
    <t>Promoción e Implementación de Políticas para la Administración de Recursos Humanos, Financieros y Materiales a través de la Coordinación General de Administración y Finanzas</t>
  </si>
  <si>
    <t>Planeación estratégica de la Dirección General de Planeación y Desarrollo</t>
  </si>
  <si>
    <t>Operación de la Jurisdicción Sanitaria I Guanajuato</t>
  </si>
  <si>
    <t>Operación de la Jurisdicción Sanitaria  II San Miguel de Allende</t>
  </si>
  <si>
    <t>Operación de la Jurisdicción Sanitaria  III Celaya</t>
  </si>
  <si>
    <t>Operación de la Jurisdicción Sanitaria  IV Acámbaro</t>
  </si>
  <si>
    <t>Operación de la Jurisdicción Sanitaria  V Salamanca</t>
  </si>
  <si>
    <t>Operación de la Jurisdicción Sanitaria  VI Irapuato</t>
  </si>
  <si>
    <t>Operación de la Jurisdicción Sanitaria  VII León</t>
  </si>
  <si>
    <t>Operación de la Jurisdicción Sanitaria  VIII San Francisco del Rincón</t>
  </si>
  <si>
    <t>Operación del Laboratorio Estatal de Salud Pública para colaborar en la vigilancia epidemiológica y sanitaria</t>
  </si>
  <si>
    <t>Operación del Centro Estatal de Medicina Transfusional</t>
  </si>
  <si>
    <t>Operación del Sistema de Urgencias del Estado de Guanajuato</t>
  </si>
  <si>
    <t>Operación del Centro Estatal de Trasplantes</t>
  </si>
  <si>
    <t>Operación del Primer Nivel de Atención en la Unidad Médica Municipio Guanajuato</t>
  </si>
  <si>
    <t>Operación del Primer Nivel de Atención en la Unidad Médica Municipio Dolores Hidalgo</t>
  </si>
  <si>
    <t>Operación del Primer Nivel de Atención en la Unidad Médica Municipio San Diego de la Unión</t>
  </si>
  <si>
    <t>Operación del Primer Nivel de Atención en la Unidad Médica Municipio San Felipe</t>
  </si>
  <si>
    <t>Operación del Primer Nivel de Atención en la Unidad Médica Municipio Ocampo</t>
  </si>
  <si>
    <t>Operación del Primer Nivel de Atención en la Unidad Médica Municipio San Miguel de Allende</t>
  </si>
  <si>
    <t>Operación del Primer Nivel de Atención en la Unidad Médica Municipio Dr. Mora</t>
  </si>
  <si>
    <t>Operación del Primer Nivel de Atención en la Unidad Médica Municipio San José Iturbide</t>
  </si>
  <si>
    <t>Operación del Primer Nivel de Atención en la Unidad Médica Municipio San Luis de la Paz</t>
  </si>
  <si>
    <t>Operación del Primer Nivel de Atención en la Unidad Médica Municipio Victoria</t>
  </si>
  <si>
    <t>Operación del Primer Nivel de Atención en la Unidad Médica Municipio Tierra Blanca</t>
  </si>
  <si>
    <t>Operación del Primer Nivel de Atención en la Unidad Médica Municipio Atarjea</t>
  </si>
  <si>
    <t>Operación del Primer Nivel de Atención en la Unidad Médica Municipio Xichú</t>
  </si>
  <si>
    <t>Operación del Primer Nivel de Atención en la Unidad Médica Municipio Celaya</t>
  </si>
  <si>
    <t>Operación del Primer Nivel de Atención en la Unidad Médica Municipio Santa Cruz de Juventino Rosas</t>
  </si>
  <si>
    <t>Operación del Primer Nivel de Atención en la Unidad Médica Municipio Cortazar</t>
  </si>
  <si>
    <t>Operación del Primer Nivel de Atención en la Unidad Médica Municipio de Tarimoro</t>
  </si>
  <si>
    <t>Operación del Primer Nivel de Atención en la Unidad Médica Municipio Comonfort</t>
  </si>
  <si>
    <t>Operación del Primer Nivel de Atención en la Unidad Médica Municipio Villagrán</t>
  </si>
  <si>
    <t>Operación del Primer Nivel de Atención en la Unidad Médica Municipio Apaseo El Alto</t>
  </si>
  <si>
    <t>Operación del Primer Nivel de Atención en la Unidad Médica Municipio Apaseo El Grande</t>
  </si>
  <si>
    <t>Operación del Primer Nivel de Atención en la Unidad Médica Municipio Acambaro</t>
  </si>
  <si>
    <t>Operación del Primer Nivel de Atención en la Unidad Médica Municipio Salvatierra</t>
  </si>
  <si>
    <t>Operación del Primer Nivel de Atención en la Unidad Médica Municipio Coroneo</t>
  </si>
  <si>
    <t>Operación del Primer Nivel de Atención en la Unidad Médica Municipio Santiago Maravatio</t>
  </si>
  <si>
    <t>Operación del Primer Nivel de Atención en la Unidad Médica Municipio Tarandacuao</t>
  </si>
  <si>
    <t>Operación del Primer Nivel de Atención en la Unidad Médica Municipio Jerécuaro</t>
  </si>
  <si>
    <t>Operación del Primer Nivel de Atención en la Unidad Médica Municipio Salamanca</t>
  </si>
  <si>
    <t>Operación del Primer Nivel de Atención en la Unidad Médica Municipio Valle de Santiago</t>
  </si>
  <si>
    <t>Operación del Primer Nivel de Atención en la Unidad Médica Municipio Yuriria</t>
  </si>
  <si>
    <t>Operación del Primer Nivel de Atención en la Unidad Médica Municipio Uriangato</t>
  </si>
  <si>
    <t>Operación del Primer Nivel de Atención en la Unidad Médica Municipio Moroleon</t>
  </si>
  <si>
    <t>Operación del Primer Nivel de Atención en la Unidad Médica Municipio Irapuato</t>
  </si>
  <si>
    <t>Operación del Primer Nivel de Atención en la Unidad Médica Municipio Abasolo</t>
  </si>
  <si>
    <t>Operación del Primer Nivel de Atención en la Unidad Médica Municipio Cueramaro</t>
  </si>
  <si>
    <t>Operación del Primer Nivel de Atención en la Unidad Médica Municipio Huanimaro</t>
  </si>
  <si>
    <t>Operación del Primer Nivel de Atención en la Unidad Médica Municipio Pueblo Nuevo</t>
  </si>
  <si>
    <t>Operación del Primer Nivel de Atención en la Unidad Médica Municipio Pénjamo</t>
  </si>
  <si>
    <t>Operación del Primer Nivel de Atención en la Unidad Médica Municipio León</t>
  </si>
  <si>
    <t>Operación del Primer Nivel de Atención en la Unidad Médica Municipio Silao</t>
  </si>
  <si>
    <t>Operación del Primer Nivel de Atención en la Unidad Médica Municipio Romita</t>
  </si>
  <si>
    <t>Operación del Primer Nivel de Atención en la Unidad Médica Municipio San Francisco del Rincón</t>
  </si>
  <si>
    <t>Operación del Primer Nivel de Atención en la Unidad Médica Municipio Purísima del Rincón</t>
  </si>
  <si>
    <t>Operación del Primer Nivel de Atención en la Unidad Médica Municipio Cd  Manuel Doblado</t>
  </si>
  <si>
    <t>Hospitalización y valoración de pacientes en el Hospital General Acámbaro</t>
  </si>
  <si>
    <t>Hospitalización y valoración de pacientes en el Hospital General Celaya</t>
  </si>
  <si>
    <t>Hospitalización y valoración de pacientes en el Hospital General de San José Iturbide</t>
  </si>
  <si>
    <t>Hospitalización y valoración de pacientes en el Hospital General de Silao</t>
  </si>
  <si>
    <t>Hospitalización y valoración de pacientes en el Hospital General Dolores Hidalgo</t>
  </si>
  <si>
    <t>Hospitalización y valoración de pacientes en el Hospital General Guanajuato</t>
  </si>
  <si>
    <t>Hospitalización y valoración de pacientes en el Hospital General Irapuato</t>
  </si>
  <si>
    <t>Hospitalización y valoración de pacientes en el Hospital General León</t>
  </si>
  <si>
    <t>Hospitalización y valoración de pacientes en el Hospital General Pénjamo</t>
  </si>
  <si>
    <t>Hospitalización y valoración de pacientes en el Hospital General Salamanca</t>
  </si>
  <si>
    <t>Hospitalización y valoración de pacientes en el Hospital General Salvatierra</t>
  </si>
  <si>
    <t>Hospitalización y valoración de pacientes en el Hospital General San Luis de la Paz</t>
  </si>
  <si>
    <t>Hospitalización y valoración de pacientes en el Hospital General San Miguel Allende</t>
  </si>
  <si>
    <t>Hospitalización y valoración de pacientes en el Hospital General Uriangato</t>
  </si>
  <si>
    <t>Hospitalización y valoración de pacientes en el Hospital Comunitario Apaseo el Alto</t>
  </si>
  <si>
    <t>Hospitalización y valoración de pacientes en el Hospital General Valle de Santiago</t>
  </si>
  <si>
    <t>Hospitalización y valoración de pacientes en el Hospital Materno de Celaya</t>
  </si>
  <si>
    <t>Hospitalización y valoración de pacientes en el Hospital Materno Infantil de Irapuato</t>
  </si>
  <si>
    <t>Hospitalización y valoración de pacientes en el Hospital Comunitario Apaseo el Grande</t>
  </si>
  <si>
    <t>Hospitalización y valoración de pacientes en el Hospital Materno San Luis de la Paz</t>
  </si>
  <si>
    <t>Hospitalización y valoración de pacientes en el Hospital Comunitario Comonfort</t>
  </si>
  <si>
    <t>Hospitalización y valoración de pacientes en el Hospital Comunitario Yuriria</t>
  </si>
  <si>
    <t>Hospitalización y valoración de pacientes en el Hospital Comunitario Cortazar</t>
  </si>
  <si>
    <t>Hospitalización y valoración de pacientes en el Hospital Comunitario Villagrán</t>
  </si>
  <si>
    <t>Hospitalización y valoración de pacientes en el Hospital Comunitario Huanímaro</t>
  </si>
  <si>
    <t>Hospitalización y valoración de pacientes en el Hospital Comunitario Tarimoro</t>
  </si>
  <si>
    <t>Hospitalización y valoración de pacientes en el Hospital Comunitario Jaral del Progreso</t>
  </si>
  <si>
    <t>Hospitalización y valoración de pacientes en el Hospital Comunitario Santa Cruz de Juventino Rosas</t>
  </si>
  <si>
    <t>Hospitalización y valoración de pacientes en el Hospital Comunitario San Francisco del Rincón</t>
  </si>
  <si>
    <t>Hospitalización y valoración de pacientes en el Hospital Comunitario Jerecuaro</t>
  </si>
  <si>
    <t>Hospitalización y valoración de pacientes en el Hospital Comunitario San Felipe</t>
  </si>
  <si>
    <t>Hospitalización y valoración de pacientes en el Hospital Comunitario Manuel Doblado</t>
  </si>
  <si>
    <t>Hospitalización y valoración de pacientes en el Hospital Comunitario San Diego de la Unión</t>
  </si>
  <si>
    <t>Hospitalización y valoración de pacientes en el Hospital Comunitario Moroleón</t>
  </si>
  <si>
    <t>Hospitalización y valoración de pacientes en el Hospital Comunitario Romita</t>
  </si>
  <si>
    <t>Hospitalización y valoración de pacientes en el Hospital de Especialidades Materno Infantil de León</t>
  </si>
  <si>
    <t>Hospitalización y valoración de pacientes en el Hospital de Especialidades Pediátrico de León</t>
  </si>
  <si>
    <t>Atención de pacientes en el Centro de Atención Integral a la Salud Mental de León</t>
  </si>
  <si>
    <t>Hospitalización y valoración de pacientes en El Centro Estatal de Cuidados Críticos, Salamanca</t>
  </si>
  <si>
    <t>Valoración de pacientes en El Centro Estatal de Atención Integral en Adicciones de León</t>
  </si>
  <si>
    <t>Hospitalización y valoración de pacientes en el Hospital Comunitario Abasolo</t>
  </si>
  <si>
    <t>Operación del Primer Nivel de Atención en la Unidad Médica Municipio Santa Catarina</t>
  </si>
  <si>
    <t>Operación del Consejo Guanajuatense para la prevención y control del VIH/SIDA</t>
  </si>
  <si>
    <t>Operación de Laboratorio Estatal de Salud Pública en materia de capacitación e investigación</t>
  </si>
  <si>
    <t>Operación del Primer Nivel de Atención en la Unidad Médica Municipio Jaral del Progreso</t>
  </si>
  <si>
    <t>Operación y Administración de la Dirección General de Servicios de Salud impulsando Acciones de Prevención</t>
  </si>
  <si>
    <t>Operación y Administración de la Dirección General de Servicios de Salud en las Unidades Médicas de Segundo Nivel de atención</t>
  </si>
  <si>
    <t>Dirección General de Protección contra Riesgos Sanitarios</t>
  </si>
  <si>
    <t>Hospitalización y valoración de pacientes en el Hospital de los Pueblos del Rincón</t>
  </si>
  <si>
    <t>Ejecución de servicios de mantenimiento y conservación de los equipos médicos e instrumental de las Unidades Médicas del ISAPEG</t>
  </si>
  <si>
    <t>Hospitalización y valoración de pacientes en el Hospital Comunitario Las Joyas</t>
  </si>
  <si>
    <t>Gestión en el proceso de capacitación para fortalecer la formación de los prestadores de servicios de salud de la Jurisdicción Sanitaria I Guanajuato</t>
  </si>
  <si>
    <t>Gestión en el proceso de capacitación para fortalecer la formación de los prestadores de servicios de salud de la Jurisdicción Sanitaria II San Miguel de Allende</t>
  </si>
  <si>
    <t>Gestión en el proceso de capacitación para fortalecer la formación de los prestadores de servicios de salud de la Jurisdicción Sanitaria III Celaya</t>
  </si>
  <si>
    <t>Gestión en el proceso de capacitación para fortalecer la formación de los prestadores de servicios de salud de la Jurisdicción Sanitaria IV Acambaro</t>
  </si>
  <si>
    <t>Gestión en el proceso de capacitación para fortalecer la formación de los prestadores de servicios de salud de la Jurisdicción Sanitaria V Salamanca</t>
  </si>
  <si>
    <t>Gestión en el proceso de capacitación para fortalecer la formación de los prestadores de servicios de salud de la Jurisdicción Sanitaria VI Irapuato</t>
  </si>
  <si>
    <t>Gestión en el proceso de capacitación para fortalecer la formación de los prestadores de servicios de salud de la Jurisdicción Sanitaria VII León</t>
  </si>
  <si>
    <t>Gestión en el proceso de capacitación para fortalecer la formación de los prestadores de servicios de salud de la Jurisdicción Sanitaria VIII San Francisco del Rincón</t>
  </si>
  <si>
    <t>Operación de los Servicios de Salud a la Comunidad de la Unidad Médica Municipio Dolores Hidalgo</t>
  </si>
  <si>
    <t>Operación de los Servicios de Salud a la Comunidad de la Unidad Médica Municipio San Diego de la Unión</t>
  </si>
  <si>
    <t>Operación de los Servicios de Salud a la Comunidad de la Unidad Médica Municipio San Felipe</t>
  </si>
  <si>
    <t>Operación de los Servicios de Salud a la Comunidad de la Unidad Médica Municipio Ocampo</t>
  </si>
  <si>
    <t>Operación de los Servicios de Salud a la Comunidad de la Unidad Médica Municipio San Miguel de Allende</t>
  </si>
  <si>
    <t>Operación de los Servicios de Salud a la Comunidad de la Unidad Médica Municipio Dr. Mora</t>
  </si>
  <si>
    <t>Operación de los Servicios de Salud a la Comunidad de la Unidad Médica Municipio San José Iturbide</t>
  </si>
  <si>
    <t>Operación de los Servicios de Salud a la Comunidad de la Unidad Médica Municipio San Luis de la Paz</t>
  </si>
  <si>
    <t>Operación de los Servicios de Salud a la Comunidad de la Unidad Médica Municipio Victoria</t>
  </si>
  <si>
    <t>Operación de los Servicios de Salud a la Comunidad de la Unidad Médica Municipio Tierra Blanca</t>
  </si>
  <si>
    <t>Operación de los Servicios de Salud a la Comunidad de la Unidad Médica Municipio Atarjea</t>
  </si>
  <si>
    <t>Operación de los Servicios de Salud a la Comunidad de la Unidad Médica Municipio Xichú</t>
  </si>
  <si>
    <t>Operación de los Servicios de Salud a la Comunidad de la Unidad Médica Municipio Celaya</t>
  </si>
  <si>
    <t>Operación de los Servicios de Salud a la Comunidad de la Unidad Médica Municipio Santa Cruz de Juventino Rosas</t>
  </si>
  <si>
    <t>Operación de los Servicios de Salud a la Comunidad de la Unidad Médica Municipio Cortazar</t>
  </si>
  <si>
    <t>Operación de los Servicios de Salud a la Comunidad de la Unidad Médica Municipio Tarimoro</t>
  </si>
  <si>
    <t>Operación de los Servicios de Salud a la Comunidad de la Unidad Médica Municipio Comonfort</t>
  </si>
  <si>
    <t>Operación de los Servicios de Salud a la Comunidad de la Unidad Médica Municipio Villagrán</t>
  </si>
  <si>
    <t>Operación de los Servicios de Salud a la Comunidad de la Unidad Médica Municipio Apaseo El Alto</t>
  </si>
  <si>
    <t>Operación de los Servicios de Salud a la Comunidad de la Unidad Médica Municipio Apaseo El Grande</t>
  </si>
  <si>
    <t>Operación de los Servicios de Salud a la Comunidad de la Unidad Médica Municipio Acambaro</t>
  </si>
  <si>
    <t>Operación de los Servicios de Salud a la Comunidad de la Unidad Médica Municipio Salvatierra</t>
  </si>
  <si>
    <t>Operación de los Servicios de Salud a la Comunidad de la Unidad Médica Municipio Coroneo</t>
  </si>
  <si>
    <t>Operación de los Servicios de Salud a la Comunidad de la Unidad Médica Municipio Santiago Maravatio</t>
  </si>
  <si>
    <t>Operación de los Servicios de Salud a la Comunidad de la Unidad Médica Municipio Tarandacuao</t>
  </si>
  <si>
    <t>Operación de los Servicios de Salud a la Comunidad de la Unidad Médica Municipio Jerécuaro</t>
  </si>
  <si>
    <t>Operación de los Servicios de Salud a la Comunidad de la Unidad Médica Municipio Salamanca</t>
  </si>
  <si>
    <t>Operación de los Servicios de Salud a la Comunidad de la Unidad Médica Municipio Valle de Santiago</t>
  </si>
  <si>
    <t>Operación de los Servicios de Salud a la Comunidad de la Unidad Médica Municipio Yuriria</t>
  </si>
  <si>
    <t>Operación de los Servicios de Salud a la Comunidad de la Unidad Médica Municipio Uriangato</t>
  </si>
  <si>
    <t>Operación de los Servicios de Salud a la Comunidad de la Unidad Médica Municipio Moroleon</t>
  </si>
  <si>
    <t>Operación de los Servicios de Salud a la Comunidad de la Unidad Médica Municipio Irapuato</t>
  </si>
  <si>
    <t>Operación de los Servicios de Salud a la Comunidad de la Unidad Médica Municipio Abasolo</t>
  </si>
  <si>
    <t>Operación de los Servicios de Salud a la Comunidad de la Unidad Médica Municipio Cuerámaro</t>
  </si>
  <si>
    <t>Operación de los Servicios de Salud a la Comunidad de la Unidad Médica Municipio Pueblo Nuevo</t>
  </si>
  <si>
    <t>Operación de los Servicios de Salud a la Comunidad de la Unidad Médica Municipio Pénjamo</t>
  </si>
  <si>
    <t>Operación de los Servicios de Salud a la Comunidad de la Unidad Médica Municipio León</t>
  </si>
  <si>
    <t>Operación de los Servicios de Salud a la Comunidad de la Unidad Médica Municipio Silao</t>
  </si>
  <si>
    <t>Operación de los Servicios de Salud a la Comunidad de la Unidad Médica Municipio Romita</t>
  </si>
  <si>
    <t>Operación de los Servicios de Salud a la Comunidad de la Unidad Médica Municipio San Francisco del Rincón</t>
  </si>
  <si>
    <t>Operación de los Servicios de Salud a la Comunidad de la Unidad Médica Municipio Purísima del Rincón</t>
  </si>
  <si>
    <t>Operación de los Servicios de Salud a la Comunidad de la Unidad Médica Municipio Cd  Manuel Doblado</t>
  </si>
  <si>
    <t>Operación de los Servicios de Salud a la Comunidad de la Unidad Médica Municipio Santa Catarina</t>
  </si>
  <si>
    <t>Operación de los Servicios de Salud a la Comunidad de la Unidad Médica Municipio Jaral del Progreso</t>
  </si>
  <si>
    <t>Servicios, mantenimiento y conservación en Unidades Médicas de Segundo Nivel de atención</t>
  </si>
  <si>
    <t>Servicios, mantenimiento y conservación en Unidades Médicas de Primer Nivel de atención</t>
  </si>
  <si>
    <t>P3156</t>
  </si>
  <si>
    <t>Operación y Administración de la Dirección General de Servicios de Salud de las Unidades de Primer Nivel de atención</t>
  </si>
  <si>
    <t>P3157</t>
  </si>
  <si>
    <t>Operación y Administración de la Dirección General de Servicios de Salud de las Unidades de Médicas de especialidad de atención</t>
  </si>
  <si>
    <t>P3158</t>
  </si>
  <si>
    <t>Operación y Administración de la Dirección General de Servicios de Salud de las Unidades de Apoyo</t>
  </si>
  <si>
    <t>P3159</t>
  </si>
  <si>
    <t>Servicios, mantenimiento y conservación en Jurisdicciones Sanitarias</t>
  </si>
  <si>
    <t>P3160</t>
  </si>
  <si>
    <t>Servicios, mantenimiento y conservación en Unidades Médicas de Especialidad de Atención</t>
  </si>
  <si>
    <t>P3161</t>
  </si>
  <si>
    <t>Servicios, mantenimiento y conservación en Unidades de Apoyo</t>
  </si>
  <si>
    <t>P3162</t>
  </si>
  <si>
    <t>Hospitalización y valoración de pacientes en el Hospital COVID-19</t>
  </si>
  <si>
    <t>P3197</t>
  </si>
  <si>
    <t>Operación y Administración de la Dirección General de Servicios de Salud de las Unidades de Segundo Nivel de atención</t>
  </si>
  <si>
    <t>P3198</t>
  </si>
  <si>
    <t>Gestión en el proceso de capacitación para fortalecer la formación de los prestadores de servicios de salud</t>
  </si>
  <si>
    <t>Contingencias Epidemiológicas por Vectores</t>
  </si>
  <si>
    <t>Mi hospital cercano</t>
  </si>
  <si>
    <t>Cuidando mi trasplante</t>
  </si>
  <si>
    <t>Prevención y Control de Accidentes Viales</t>
  </si>
  <si>
    <t>Detección de Cáncer Cérvico Uterino con Citología Base Líquida</t>
  </si>
  <si>
    <t>Fortalecimiento de los Servicios de Salud en Unidades Médicas de comunidades vulnerables</t>
  </si>
  <si>
    <t>Calidad de vida para nuestras Heroínas</t>
  </si>
  <si>
    <t>Q3566</t>
  </si>
  <si>
    <t>Fortalecimiento del Sistema de Salud Pública</t>
  </si>
  <si>
    <t>Subcapitulo</t>
  </si>
  <si>
    <t>Descripción de concepto de gasto</t>
  </si>
  <si>
    <t>Capítulo</t>
  </si>
  <si>
    <t>Cap</t>
  </si>
  <si>
    <t>Concepto</t>
  </si>
  <si>
    <t>Conc</t>
  </si>
  <si>
    <t xml:space="preserve">           Asignado</t>
  </si>
  <si>
    <t>1000 Servicios Personales</t>
  </si>
  <si>
    <t>2000 Materiales y Suministros</t>
  </si>
  <si>
    <t>3000 Servicios Generales</t>
  </si>
  <si>
    <t>4000 Transferencias, Asignaciones, Subsidios y Otras Ayudas</t>
  </si>
  <si>
    <t>5000 Bienes Muebles, Inmuebles e Intangibles</t>
  </si>
  <si>
    <t>6000 Inversión Pública</t>
  </si>
  <si>
    <t>7000 Inversiones Financieras y Otras Provisiones</t>
  </si>
  <si>
    <t>2100 Materiales de Administración, Emisión de Documentos y Artículos Oficiales</t>
  </si>
  <si>
    <t>2200 Alimentos y Utensilios</t>
  </si>
  <si>
    <t>2300 Materias Primas y Materiales de Producción y Comercialización</t>
  </si>
  <si>
    <t>2400 Materiales y Artículos de Construcción y de Reparación</t>
  </si>
  <si>
    <t>2500 Productos Químicos, Farmacéuticos y de Laboratorio</t>
  </si>
  <si>
    <t>2600 Combustibles, Lubricantes y Aditivos</t>
  </si>
  <si>
    <t>2700 Vestuario, Blancos, Prendas de Protección y Artículos Deportivos</t>
  </si>
  <si>
    <t>2900 Herramientas, Refacciones y Accesorios Menores</t>
  </si>
  <si>
    <t>3100 Servicios Básicos</t>
  </si>
  <si>
    <t>3200 Servicios de Arrendamiento</t>
  </si>
  <si>
    <t>3300 Servicios Profesionales, Científicos, Técnicos y Otros Servicios</t>
  </si>
  <si>
    <t>3400 Servicios Financieros, Bancarios y Comerciales</t>
  </si>
  <si>
    <t>3500 Servicios de Instalación, Reparación, Mantenimiento y Conservación</t>
  </si>
  <si>
    <t>3600 Servicios de Comunicación Social y Publicidad</t>
  </si>
  <si>
    <t>3700 Servicios de Traslado y Viáticos</t>
  </si>
  <si>
    <t>38000 Servicios Oficiales</t>
  </si>
  <si>
    <t>3900 Otros Servicios Generales</t>
  </si>
  <si>
    <t>Prog. Finan.</t>
  </si>
  <si>
    <t>Descripción de programa</t>
  </si>
  <si>
    <t>Presupuesto de Egresos para el Ejercicio Fiscal 2022</t>
  </si>
  <si>
    <t>Operación administrativa de la Dirección General de Servicios de Salud</t>
  </si>
  <si>
    <t>Operación y Administración de la Dirección General de Recursos Humanos</t>
  </si>
  <si>
    <t>Administración de enlaces con instituciones de los Sectores Públicos y Privados</t>
  </si>
  <si>
    <t>Operación administrativa de la Coordinación de Comunicación Social</t>
  </si>
  <si>
    <t>Promoción, implementación y evaluación de estrategias en materia de Salud Pública y Atención Médica en la Coordinación General de Salud Pública</t>
  </si>
  <si>
    <t>Promoción e implementación de políticas para la administración de recursos humanos, financieros y materiales a través de la Coordinación General de Administración y Finanzas</t>
  </si>
  <si>
    <t>Operación del Primer Nivel de Atención en la Unidad Médica Municipio San Luis de La Paz</t>
  </si>
  <si>
    <t>Operación del Primer Nivel de Atención en la Unidad Médica Municipio Apaseo el Grande</t>
  </si>
  <si>
    <t>Hospitalización y valoración de pacientes en el Hospital General San Luis de La Paz</t>
  </si>
  <si>
    <t>Hospitalización y valoración de pacientes en el Hospital Comunitario Apaseo El Alto</t>
  </si>
  <si>
    <t>Hospitalización y valoración de pacientes en el Hospital Comunitario Apaseo El Grande</t>
  </si>
  <si>
    <t>Hospitalización y valoración de pacientes en el Centro Estatal de Cuidados Críticos, Salamanca</t>
  </si>
  <si>
    <t>Valoración de pacientes en el Centro Estatal de Atención Integral en Adicciones de León</t>
  </si>
  <si>
    <t>Operación de Laboratorio Estatal de Salud Pública en materia de vigilancia epidemiológica y capacitación</t>
  </si>
  <si>
    <t>Operación y Administración de la Dirección General de Servicios de Salud impulsando acciones de prevención y promoción en materia de salud</t>
  </si>
  <si>
    <t>Operación y Administración de la Dirección General de Servicios de Salud en las Unidades Médicas de Segundo Nivel  y de Especialidad de atención con acciones complementarias en su capacidad instalada</t>
  </si>
  <si>
    <t>Dirección General de Protección Contra Riesgos Sanitarios</t>
  </si>
  <si>
    <t>Ejecución de servicios de mantenimiento y conservación de los Equipos médicos e instrumental de las Unidades Médicas del ISAPEG</t>
  </si>
  <si>
    <t>Hospitalización y valoración de pacientes en el Hospital Comunitario las Joyas</t>
  </si>
  <si>
    <t>Operación de los servicios de salud a la comunidad de la Unidad Médica Municipio Dolores Hidalgo</t>
  </si>
  <si>
    <t>Operación de los servicios de salud a la comunidad de la Unidad Médica Municipio San Diego de la Unión</t>
  </si>
  <si>
    <t>Operación de los servicios de salud a la comunidad de la Unidad Médica Municipio San Felipe</t>
  </si>
  <si>
    <t>Operación de los servicios de salud a la comunidad de la Unidad Médica Municipio Ocampo</t>
  </si>
  <si>
    <t>Operación de los servicios de salud a la comunidad de la Unidad Médica Municipio San Miguel de Allende</t>
  </si>
  <si>
    <t>Operación de los servicios de salud a la comunidad de la Unidad Médica Municipio Dr. Mora</t>
  </si>
  <si>
    <t>Operación de los servicios de salud a la comunidad de la Unidad Médica Municipio San José Iturbide</t>
  </si>
  <si>
    <t>Operación de los servicios de salud a la comunidad de la Unidad Médica Municipio San Luis de La Paz</t>
  </si>
  <si>
    <t>Operación de los servicios de salud a la comunidad de la Unidad Médica Municipio Victoria</t>
  </si>
  <si>
    <t>Operación de los servicios de salud a la comunidad de la Unidad Médica Municipio Tierra Blanca</t>
  </si>
  <si>
    <t>Operación de los servicios de salud a la comunidad de la Unidad Médica Municipio Atarjea</t>
  </si>
  <si>
    <t>Operación de los servicios de salud a la comunidad de la Unidad Médica Municipio Xichú</t>
  </si>
  <si>
    <t>Operación de los servicios de salud a la comunidad de la Unidad Médica Municipio Celaya</t>
  </si>
  <si>
    <t>Operación de los servicios de salud a la comunidad de la Unidad Médica Municipio Santa Cruz de Juventino Rosas</t>
  </si>
  <si>
    <t>Operación de los servicios de salud a la comunidad de la Unidad Médica Municipio Cortazar</t>
  </si>
  <si>
    <t>Operación de los servicios de salud a la comunidad de la Unidad Médica Municipio Tarimoro</t>
  </si>
  <si>
    <t>Operación de los servicios de salud a la comunidad de la Unidad Médica Municipio Comonfort</t>
  </si>
  <si>
    <t>Operación de los servicios de salud a la comunidad de la Unidad Médica Municipio Villagrán</t>
  </si>
  <si>
    <t>Operación de los servicios de salud a la comunidad de la Unidad Médica Municipio Apaseo El Alto</t>
  </si>
  <si>
    <t>Operación de los servicios de salud a la comunidad de la Unidad Médica Municipio Apaseo el Grande</t>
  </si>
  <si>
    <t>Operación de los servicios de salud a la comunidad de la Unidad Médica Municipio Acambaro</t>
  </si>
  <si>
    <t>Operación de los servicios de salud a la comunidad de la Unidad Médica Municipio Salvatierra</t>
  </si>
  <si>
    <t>Operación de los servicios de salud a la comunidad de la Unidad Médica Municipio Coroneo</t>
  </si>
  <si>
    <t>Operación de los servicios de salud a la comunidad de la Unidad Médica Municipio Santiago Maravatio</t>
  </si>
  <si>
    <t>Operación de los servicios de salud a la comunidad de la Unidad Médica Municipio Tarandacuao</t>
  </si>
  <si>
    <t>Operación de los servicios de salud a la comunidad de la Unidad Médica Municipio Jerécuaro</t>
  </si>
  <si>
    <t>Operación de los servicios de salud a la comunidad de la Unidad Médica Municipio Salamanca</t>
  </si>
  <si>
    <t>Operación de los servicios de salud a la comunidad de la Unidad Médica Municipio Valle de Santiago</t>
  </si>
  <si>
    <t>Operación de los servicios de salud a la comunidad de la Unidad Médica Municipio Yuriria</t>
  </si>
  <si>
    <t>Operación de los servicios de salud a la comunidad de la Unidad Médica Municipio Uriangato</t>
  </si>
  <si>
    <t>Operación de los servicios de salud a la comunidad de la Unidad Médica Municipio Moroleon</t>
  </si>
  <si>
    <t>Operación de los servicios de salud a la comunidad de la Unidad Médica Municipio Irapuato</t>
  </si>
  <si>
    <t>Operación de los servicios de salud a la comunidad de la Unidad Médica Municipio Abasolo</t>
  </si>
  <si>
    <t>Operación de los servicios de salud a la comunidad de la Unidad Médica Municipio Cuerámaro</t>
  </si>
  <si>
    <t>Operación de los servicios de salud a la comunidad de la Unidad Médica Municipio Pueblo Nuevo</t>
  </si>
  <si>
    <t>Operación de los servicios de salud a la comunidad de la Unidad Médica Municipio Pénjamo</t>
  </si>
  <si>
    <t>Operación de los servicios de salud a la comunidad de la Unidad Médica Municipio León</t>
  </si>
  <si>
    <t>Operación de los servicios de salud a la comunidad de la Unidad Médica Municipio Silao</t>
  </si>
  <si>
    <t>Operación de los servicios de salud a la comunidad de la Unidad Médica Municipio Romita</t>
  </si>
  <si>
    <t>Operación de los servicios de salud a la comunidad de la Unidad Médica Municipio San Francisco del Rincón</t>
  </si>
  <si>
    <t>Operación de los servicios de salud a la comunidad de la Unidad Médica Municipio Purísima del Rincón</t>
  </si>
  <si>
    <t>Operación de los servicios de salud a la comunidad de la Unidad Médica Municipio Cd  Manuel Doblado</t>
  </si>
  <si>
    <t>Operación de los servicios de salud a la comunidad de la Unidad Médica Municipio Santa Catarina</t>
  </si>
  <si>
    <t>Operación de los servicios de salud a la comunidad de la Unidad Médica Municipio Jaral del Progreso</t>
  </si>
  <si>
    <t>Operación y Administración de la Dirección General de Servicios de Salud de las Unidades de Primer Nivel de Atención</t>
  </si>
  <si>
    <t>Operación y Administración de la Dirección General de Servicios de Salud de las Unidades de Médicas de Especialidad de Atención</t>
  </si>
  <si>
    <t>Servicios, mantenimiento y conservación en Unidades Médicas de Especialidad de atención</t>
  </si>
  <si>
    <t>Hospitalización y valoración de pacientes en el Hospital Covid-19</t>
  </si>
  <si>
    <t>Operación y Administración de la Dirección General de Servicios de Salud de las Unidades de Segundo Nivel de Atención</t>
  </si>
  <si>
    <t>P3233</t>
  </si>
  <si>
    <t>Gestión en el proceso para las evaluaciones de acreditación de las unidades médicas del ISAPEG</t>
  </si>
  <si>
    <t>Q3426</t>
  </si>
  <si>
    <t>Prevención de adicciones en jóvenes -Planet Youth-Guanajuato</t>
  </si>
  <si>
    <t>Analítico de plazas</t>
  </si>
  <si>
    <t>Plaza/puesto</t>
  </si>
  <si>
    <t>Número de plazas</t>
  </si>
  <si>
    <t>Remuneraciones</t>
  </si>
  <si>
    <t xml:space="preserve">De </t>
  </si>
  <si>
    <t>Hasta</t>
  </si>
  <si>
    <t>CF12027</t>
  </si>
  <si>
    <t>CF12029</t>
  </si>
  <si>
    <t>CF21015</t>
  </si>
  <si>
    <t>CF21135</t>
  </si>
  <si>
    <t>CF21905</t>
  </si>
  <si>
    <t>CF34068</t>
  </si>
  <si>
    <t>CF34245</t>
  </si>
  <si>
    <t>CF34247</t>
  </si>
  <si>
    <t>CF34248</t>
  </si>
  <si>
    <t>CF34260</t>
  </si>
  <si>
    <t>CF34261</t>
  </si>
  <si>
    <t>CF34263</t>
  </si>
  <si>
    <t>CF40001</t>
  </si>
  <si>
    <t>CF40002</t>
  </si>
  <si>
    <t>CF40003</t>
  </si>
  <si>
    <t>CF40004</t>
  </si>
  <si>
    <t>CF41001</t>
  </si>
  <si>
    <t>CF41002</t>
  </si>
  <si>
    <t>CF41003</t>
  </si>
  <si>
    <t>CF41004</t>
  </si>
  <si>
    <t>CF41007</t>
  </si>
  <si>
    <t>CF41011</t>
  </si>
  <si>
    <t>CF41013</t>
  </si>
  <si>
    <t>CF41014</t>
  </si>
  <si>
    <t>CF41015</t>
  </si>
  <si>
    <t>CF41016</t>
  </si>
  <si>
    <t>CF41018</t>
  </si>
  <si>
    <t>CF41024</t>
  </si>
  <si>
    <t>CF41025</t>
  </si>
  <si>
    <t>CF41026</t>
  </si>
  <si>
    <t>CF41030</t>
  </si>
  <si>
    <t>CF41031</t>
  </si>
  <si>
    <t>CF41032</t>
  </si>
  <si>
    <t>CF41038</t>
  </si>
  <si>
    <t>CF41040</t>
  </si>
  <si>
    <t>CF41052</t>
  </si>
  <si>
    <t>CF41054</t>
  </si>
  <si>
    <t>CF41055</t>
  </si>
  <si>
    <t>CF41056</t>
  </si>
  <si>
    <t>CF41057</t>
  </si>
  <si>
    <t>CF41058</t>
  </si>
  <si>
    <t>CF41059</t>
  </si>
  <si>
    <t>CF41060</t>
  </si>
  <si>
    <t>CF41061</t>
  </si>
  <si>
    <t>CF41062</t>
  </si>
  <si>
    <t>CF41063</t>
  </si>
  <si>
    <t>CF41064</t>
  </si>
  <si>
    <t>CF41065</t>
  </si>
  <si>
    <t>CF41074</t>
  </si>
  <si>
    <t>CF41075</t>
  </si>
  <si>
    <t>CF41076</t>
  </si>
  <si>
    <t>CF41087</t>
  </si>
  <si>
    <t>CF42001</t>
  </si>
  <si>
    <t>CF42002</t>
  </si>
  <si>
    <t>CF42003</t>
  </si>
  <si>
    <t>CF51003</t>
  </si>
  <si>
    <t>CF51015</t>
  </si>
  <si>
    <t>CF52002</t>
  </si>
  <si>
    <t>CF52013</t>
  </si>
  <si>
    <t>CF52017</t>
  </si>
  <si>
    <t>CF52037</t>
  </si>
  <si>
    <t>CF52048</t>
  </si>
  <si>
    <t>CF52254</t>
  </si>
  <si>
    <t>CF53083</t>
  </si>
  <si>
    <t>CF54001</t>
  </si>
  <si>
    <t>CF54004</t>
  </si>
  <si>
    <t>CF54014</t>
  </si>
  <si>
    <t>CF54015</t>
  </si>
  <si>
    <t>CF54022</t>
  </si>
  <si>
    <t>CF54023</t>
  </si>
  <si>
    <t>CF54024</t>
  </si>
  <si>
    <t>CF54030</t>
  </si>
  <si>
    <t>CF54031</t>
  </si>
  <si>
    <t>CF54032</t>
  </si>
  <si>
    <t>CF54060</t>
  </si>
  <si>
    <t>CF54102</t>
  </si>
  <si>
    <t>FA08002</t>
  </si>
  <si>
    <t>M01004</t>
  </si>
  <si>
    <t>M01005</t>
  </si>
  <si>
    <t>M01006</t>
  </si>
  <si>
    <t>M01007</t>
  </si>
  <si>
    <t>M01008</t>
  </si>
  <si>
    <t>M01009</t>
  </si>
  <si>
    <t>M01010</t>
  </si>
  <si>
    <t>M01011</t>
  </si>
  <si>
    <t>M01012</t>
  </si>
  <si>
    <t>M01014</t>
  </si>
  <si>
    <t>M01015</t>
  </si>
  <si>
    <t>M01016</t>
  </si>
  <si>
    <t>M02001</t>
  </si>
  <si>
    <t>M02003</t>
  </si>
  <si>
    <t>M02004</t>
  </si>
  <si>
    <t>M02005</t>
  </si>
  <si>
    <t>M02006</t>
  </si>
  <si>
    <t>M02011</t>
  </si>
  <si>
    <t>M02012</t>
  </si>
  <si>
    <t>M02015</t>
  </si>
  <si>
    <t>M02016</t>
  </si>
  <si>
    <t>M02018</t>
  </si>
  <si>
    <t>M02019</t>
  </si>
  <si>
    <t>M02029</t>
  </si>
  <si>
    <t>M02031</t>
  </si>
  <si>
    <t>M02032</t>
  </si>
  <si>
    <t>M02034</t>
  </si>
  <si>
    <t>M02035</t>
  </si>
  <si>
    <t>M02036</t>
  </si>
  <si>
    <t>M02038</t>
  </si>
  <si>
    <t>M02040</t>
  </si>
  <si>
    <t>M02042</t>
  </si>
  <si>
    <t>M02043</t>
  </si>
  <si>
    <t>M02045</t>
  </si>
  <si>
    <t>M02046</t>
  </si>
  <si>
    <t>M02047</t>
  </si>
  <si>
    <t>M02048</t>
  </si>
  <si>
    <t>M02049</t>
  </si>
  <si>
    <t>M02050</t>
  </si>
  <si>
    <t>M02051</t>
  </si>
  <si>
    <t>M02054</t>
  </si>
  <si>
    <t>M02055</t>
  </si>
  <si>
    <t>M02056</t>
  </si>
  <si>
    <t>M02057</t>
  </si>
  <si>
    <t>M02058</t>
  </si>
  <si>
    <t>M02059</t>
  </si>
  <si>
    <t>M02060</t>
  </si>
  <si>
    <t>M02061</t>
  </si>
  <si>
    <t>M02063</t>
  </si>
  <si>
    <t>M02064</t>
  </si>
  <si>
    <t>M02066</t>
  </si>
  <si>
    <t>M02068</t>
  </si>
  <si>
    <t>M02072</t>
  </si>
  <si>
    <t>M02073</t>
  </si>
  <si>
    <t>M02074</t>
  </si>
  <si>
    <t>M02075</t>
  </si>
  <si>
    <t>M02077</t>
  </si>
  <si>
    <t>M02081</t>
  </si>
  <si>
    <t>M02082</t>
  </si>
  <si>
    <t>M02085</t>
  </si>
  <si>
    <t>M02088</t>
  </si>
  <si>
    <t>M02089</t>
  </si>
  <si>
    <t>M02090</t>
  </si>
  <si>
    <t>M02091</t>
  </si>
  <si>
    <t>M02095</t>
  </si>
  <si>
    <t>M02096</t>
  </si>
  <si>
    <t>M02097</t>
  </si>
  <si>
    <t>M02105</t>
  </si>
  <si>
    <t>M02107</t>
  </si>
  <si>
    <t>M02110</t>
  </si>
  <si>
    <t>M02112</t>
  </si>
  <si>
    <t>M03002</t>
  </si>
  <si>
    <t>M03004</t>
  </si>
  <si>
    <t>M03005</t>
  </si>
  <si>
    <t>M03006</t>
  </si>
  <si>
    <t>M03009</t>
  </si>
  <si>
    <t>M03011</t>
  </si>
  <si>
    <t>M03012</t>
  </si>
  <si>
    <t>M03013</t>
  </si>
  <si>
    <t>M03018</t>
  </si>
  <si>
    <t>M03019</t>
  </si>
  <si>
    <t>M03020</t>
  </si>
  <si>
    <t>M03021</t>
  </si>
  <si>
    <t>M03022</t>
  </si>
  <si>
    <t>M03023</t>
  </si>
  <si>
    <t>M03024</t>
  </si>
  <si>
    <t>M03025</t>
  </si>
  <si>
    <t>OS06002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</si>
</sst>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6" formatCode="_-&quot;$&quot;* #,##0.00_-;\-&quot;$&quot;* #,##0.00_-;_-&quot;$&quot;* &quot;-&quot;??_-;_-@_-"/>
    <numFmt numFmtId="167" formatCode="_-* #,##0.00_-;\-* #,##0.00_-;_-* &quot;-&quot;??_-;_-@_-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7.5"/>
      <name val="Arial"/>
      <family val="2"/>
    </font>
    <font>
      <sz val="7.5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indexed="8"/>
      <name val="Calibri"/>
      <family val="2"/>
    </font>
    <font>
      <sz val="7.5"/>
      <color theme="1"/>
      <name val="Arial"/>
      <family val="2"/>
    </font>
    <font>
      <b/>
      <sz val="7.5"/>
      <name val="Arial"/>
      <family val="2"/>
    </font>
    <font>
      <sz val="7.5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8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double">
        <color theme="4" tint="-0.249977111117893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8">
    <xf numFmtId="0" fontId="0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4" fontId="7" fillId="3" borderId="3" applyNumberFormat="0" applyProtection="0">
      <alignment horizontal="center" vertical="center" wrapText="1"/>
    </xf>
    <xf numFmtId="4" fontId="8" fillId="4" borderId="3" applyNumberFormat="0" applyProtection="0">
      <alignment horizontal="center" vertical="center" wrapText="1"/>
    </xf>
    <xf numFmtId="4" fontId="9" fillId="3" borderId="3" applyNumberFormat="0" applyProtection="0">
      <alignment horizontal="left" vertical="center" wrapText="1"/>
    </xf>
    <xf numFmtId="4" fontId="10" fillId="5" borderId="0" applyNumberFormat="0" applyProtection="0">
      <alignment horizontal="left" vertical="center" wrapText="1"/>
    </xf>
    <xf numFmtId="4" fontId="11" fillId="6" borderId="3" applyNumberFormat="0" applyProtection="0">
      <alignment horizontal="right" vertical="center"/>
    </xf>
    <xf numFmtId="4" fontId="11" fillId="7" borderId="3" applyNumberFormat="0" applyProtection="0">
      <alignment horizontal="right" vertical="center"/>
    </xf>
    <xf numFmtId="4" fontId="11" fillId="8" borderId="3" applyNumberFormat="0" applyProtection="0">
      <alignment horizontal="right" vertical="center"/>
    </xf>
    <xf numFmtId="4" fontId="11" fillId="9" borderId="3" applyNumberFormat="0" applyProtection="0">
      <alignment horizontal="right" vertical="center"/>
    </xf>
    <xf numFmtId="4" fontId="11" fillId="10" borderId="3" applyNumberFormat="0" applyProtection="0">
      <alignment horizontal="right" vertical="center"/>
    </xf>
    <xf numFmtId="4" fontId="11" fillId="11" borderId="3" applyNumberFormat="0" applyProtection="0">
      <alignment horizontal="right" vertical="center"/>
    </xf>
    <xf numFmtId="4" fontId="11" fillId="12" borderId="3" applyNumberFormat="0" applyProtection="0">
      <alignment horizontal="right" vertical="center"/>
    </xf>
    <xf numFmtId="4" fontId="11" fillId="13" borderId="3" applyNumberFormat="0" applyProtection="0">
      <alignment horizontal="right" vertical="center"/>
    </xf>
    <xf numFmtId="4" fontId="11" fillId="14" borderId="3" applyNumberFormat="0" applyProtection="0">
      <alignment horizontal="right" vertical="center"/>
    </xf>
    <xf numFmtId="4" fontId="12" fillId="15" borderId="4" applyNumberFormat="0" applyProtection="0">
      <alignment horizontal="left" vertical="center" indent="1"/>
    </xf>
    <xf numFmtId="4" fontId="12" fillId="16" borderId="0" applyNumberFormat="0" applyProtection="0">
      <alignment horizontal="left" vertical="center" indent="1"/>
    </xf>
    <xf numFmtId="4" fontId="13" fillId="17" borderId="0" applyNumberFormat="0" applyProtection="0">
      <alignment horizontal="left" vertical="center" indent="1"/>
    </xf>
    <xf numFmtId="4" fontId="11" fillId="18" borderId="3" applyNumberFormat="0" applyProtection="0">
      <alignment horizontal="right" vertical="center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11" fillId="19" borderId="3" applyNumberFormat="0" applyProtection="0">
      <alignment vertical="center"/>
    </xf>
    <xf numFmtId="4" fontId="14" fillId="19" borderId="3" applyNumberFormat="0" applyProtection="0">
      <alignment vertical="center"/>
    </xf>
    <xf numFmtId="4" fontId="13" fillId="18" borderId="5" applyNumberFormat="0" applyProtection="0">
      <alignment horizontal="left" vertical="center" indent="1"/>
    </xf>
    <xf numFmtId="4" fontId="15" fillId="5" borderId="6" applyNumberFormat="0" applyProtection="0">
      <alignment horizontal="center" vertical="center" wrapText="1"/>
    </xf>
    <xf numFmtId="4" fontId="14" fillId="19" borderId="3" applyNumberFormat="0" applyProtection="0">
      <alignment horizontal="center" vertical="center" wrapText="1"/>
    </xf>
    <xf numFmtId="4" fontId="16" fillId="20" borderId="6" applyNumberFormat="0" applyProtection="0">
      <alignment horizontal="left" vertical="center" wrapText="1"/>
    </xf>
    <xf numFmtId="4" fontId="17" fillId="0" borderId="0" applyNumberFormat="0" applyProtection="0">
      <alignment horizontal="left" vertical="center" indent="1"/>
    </xf>
    <xf numFmtId="4" fontId="18" fillId="19" borderId="3" applyNumberFormat="0" applyProtection="0">
      <alignment horizontal="right" vertical="center"/>
    </xf>
    <xf numFmtId="43" fontId="5" fillId="0" borderId="0" applyFont="0" applyFill="0" applyBorder="0" applyAlignment="0" applyProtection="0"/>
    <xf numFmtId="0" fontId="5" fillId="0" borderId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19" fillId="2" borderId="2" applyNumberFormat="0" applyFont="0" applyAlignment="0" applyProtection="0"/>
    <xf numFmtId="0" fontId="19" fillId="2" borderId="2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167" fontId="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6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7" xfId="0" applyFill="1" applyBorder="1" applyAlignment="1">
      <alignment horizontal="left" vertical="top"/>
    </xf>
    <xf numFmtId="0" fontId="3" fillId="0" borderId="8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top"/>
    </xf>
    <xf numFmtId="0" fontId="20" fillId="0" borderId="8" xfId="2" applyFont="1" applyBorder="1" applyAlignment="1">
      <alignment horizontal="justify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43" fontId="2" fillId="0" borderId="0" xfId="168" applyFont="1" applyFill="1" applyAlignment="1">
      <alignment vertical="center"/>
    </xf>
    <xf numFmtId="43" fontId="2" fillId="0" borderId="1" xfId="168" applyFont="1" applyFill="1" applyBorder="1" applyAlignment="1">
      <alignment horizontal="right" vertical="center" wrapText="1" indent="4"/>
    </xf>
    <xf numFmtId="43" fontId="21" fillId="0" borderId="1" xfId="168" applyFont="1" applyFill="1" applyBorder="1" applyAlignment="1">
      <alignment vertical="center"/>
    </xf>
    <xf numFmtId="43" fontId="22" fillId="0" borderId="1" xfId="168" applyFont="1" applyFill="1" applyBorder="1" applyAlignment="1">
      <alignment vertical="center"/>
    </xf>
    <xf numFmtId="43" fontId="0" fillId="0" borderId="0" xfId="168" applyFont="1" applyAlignment="1">
      <alignment vertical="center"/>
    </xf>
    <xf numFmtId="43" fontId="2" fillId="0" borderId="1" xfId="168" applyFont="1" applyFill="1" applyBorder="1" applyAlignment="1">
      <alignment horizontal="center" vertical="center"/>
    </xf>
    <xf numFmtId="43" fontId="2" fillId="0" borderId="1" xfId="0" applyNumberFormat="1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justify" vertical="center" wrapText="1"/>
    </xf>
    <xf numFmtId="43" fontId="0" fillId="0" borderId="0" xfId="168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3" fillId="0" borderId="1" xfId="0" applyFont="1" applyFill="1" applyBorder="1" applyAlignment="1">
      <alignment horizontal="center" vertical="center" wrapText="1"/>
    </xf>
    <xf numFmtId="0" fontId="0" fillId="0" borderId="9" xfId="0" applyBorder="1"/>
    <xf numFmtId="43" fontId="22" fillId="0" borderId="0" xfId="168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25" fillId="24" borderId="15" xfId="0" applyFont="1" applyFill="1" applyBorder="1" applyAlignment="1">
      <alignment vertical="top"/>
    </xf>
    <xf numFmtId="0" fontId="26" fillId="0" borderId="16" xfId="0" applyFont="1" applyBorder="1"/>
    <xf numFmtId="0" fontId="9" fillId="22" borderId="14" xfId="0" applyFont="1" applyFill="1" applyBorder="1"/>
    <xf numFmtId="43" fontId="9" fillId="22" borderId="14" xfId="168" applyFont="1" applyFill="1" applyBorder="1" applyAlignment="1">
      <alignment horizontal="right"/>
    </xf>
    <xf numFmtId="0" fontId="7" fillId="23" borderId="9" xfId="0" applyFont="1" applyFill="1" applyBorder="1"/>
    <xf numFmtId="0" fontId="24" fillId="0" borderId="0" xfId="0" applyFont="1"/>
    <xf numFmtId="43" fontId="24" fillId="0" borderId="0" xfId="168" applyFont="1"/>
    <xf numFmtId="0" fontId="24" fillId="26" borderId="9" xfId="0" applyFont="1" applyFill="1" applyBorder="1"/>
    <xf numFmtId="43" fontId="0" fillId="0" borderId="0" xfId="168" applyFont="1"/>
    <xf numFmtId="0" fontId="9" fillId="22" borderId="14" xfId="0" applyFont="1" applyFill="1" applyBorder="1" applyAlignment="1">
      <alignment vertical="top"/>
    </xf>
    <xf numFmtId="0" fontId="6" fillId="0" borderId="0" xfId="0" applyFont="1"/>
    <xf numFmtId="0" fontId="25" fillId="24" borderId="15" xfId="0" applyFont="1" applyFill="1" applyBorder="1"/>
    <xf numFmtId="0" fontId="25" fillId="25" borderId="16" xfId="0" applyFont="1" applyFill="1" applyBorder="1"/>
    <xf numFmtId="43" fontId="26" fillId="0" borderId="16" xfId="0" applyNumberFormat="1" applyFont="1" applyBorder="1" applyAlignment="1">
      <alignment vertical="top"/>
    </xf>
    <xf numFmtId="0" fontId="24" fillId="0" borderId="17" xfId="0" applyFont="1" applyBorder="1"/>
    <xf numFmtId="43" fontId="24" fillId="0" borderId="17" xfId="0" applyNumberFormat="1" applyFont="1" applyBorder="1" applyAlignment="1">
      <alignment vertical="top"/>
    </xf>
    <xf numFmtId="0" fontId="3" fillId="0" borderId="22" xfId="0" applyFont="1" applyFill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43" fontId="3" fillId="0" borderId="1" xfId="168" applyFont="1" applyFill="1" applyBorder="1" applyAlignment="1">
      <alignment vertical="center"/>
    </xf>
    <xf numFmtId="43" fontId="27" fillId="0" borderId="0" xfId="168" applyFont="1" applyProtection="1">
      <protection locked="0"/>
    </xf>
    <xf numFmtId="0" fontId="2" fillId="0" borderId="7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 indent="15"/>
    </xf>
    <xf numFmtId="0" fontId="2" fillId="0" borderId="7" xfId="0" applyFont="1" applyFill="1" applyBorder="1" applyAlignment="1">
      <alignment horizontal="right" vertical="center" wrapText="1" indent="15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justify" vertical="center" wrapText="1"/>
    </xf>
    <xf numFmtId="167" fontId="3" fillId="0" borderId="1" xfId="176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justify" vertical="center" wrapText="1"/>
    </xf>
    <xf numFmtId="167" fontId="2" fillId="0" borderId="1" xfId="176" applyFont="1" applyFill="1" applyBorder="1" applyAlignment="1">
      <alignment vertical="center"/>
    </xf>
    <xf numFmtId="0" fontId="28" fillId="0" borderId="1" xfId="171" applyFont="1" applyBorder="1"/>
  </cellXfs>
  <cellStyles count="198">
    <cellStyle name="20% - Énfasis4 2" xfId="37" xr:uid="{00000000-0005-0000-0000-000000000000}"/>
    <cellStyle name="20% - Énfasis4 2 2" xfId="174" xr:uid="{00000000-0005-0000-0000-000000000000}"/>
    <cellStyle name="20% - Énfasis4 3" xfId="38" xr:uid="{00000000-0005-0000-0000-000001000000}"/>
    <cellStyle name="20% - Énfasis4 3 2" xfId="175" xr:uid="{00000000-0005-0000-0000-000001000000}"/>
    <cellStyle name="Euro" xfId="39" xr:uid="{00000000-0005-0000-0000-000002000000}"/>
    <cellStyle name="Euro 2" xfId="40" xr:uid="{00000000-0005-0000-0000-000003000000}"/>
    <cellStyle name="Millares" xfId="168" builtinId="3"/>
    <cellStyle name="Millares 2" xfId="41" xr:uid="{00000000-0005-0000-0000-000005000000}"/>
    <cellStyle name="Millares 2 2" xfId="42" xr:uid="{00000000-0005-0000-0000-000006000000}"/>
    <cellStyle name="Millares 2 2 2" xfId="177" xr:uid="{00000000-0005-0000-0000-000006000000}"/>
    <cellStyle name="Millares 2 3" xfId="176" xr:uid="{00000000-0005-0000-0000-000005000000}"/>
    <cellStyle name="Millares 3" xfId="43" xr:uid="{00000000-0005-0000-0000-000007000000}"/>
    <cellStyle name="Millares 3 2" xfId="178" xr:uid="{00000000-0005-0000-0000-000007000000}"/>
    <cellStyle name="Millares 4" xfId="44" xr:uid="{00000000-0005-0000-0000-000008000000}"/>
    <cellStyle name="Millares 4 2" xfId="179" xr:uid="{00000000-0005-0000-0000-000008000000}"/>
    <cellStyle name="Millares 5" xfId="45" xr:uid="{00000000-0005-0000-0000-000009000000}"/>
    <cellStyle name="Millares 5 2" xfId="46" xr:uid="{00000000-0005-0000-0000-00000A000000}"/>
    <cellStyle name="Millares 5 2 2" xfId="181" xr:uid="{00000000-0005-0000-0000-00000A000000}"/>
    <cellStyle name="Millares 5 3" xfId="180" xr:uid="{00000000-0005-0000-0000-000009000000}"/>
    <cellStyle name="Millares 6" xfId="47" xr:uid="{00000000-0005-0000-0000-00000B000000}"/>
    <cellStyle name="Millares 6 2" xfId="182" xr:uid="{00000000-0005-0000-0000-00000B000000}"/>
    <cellStyle name="Millares 7" xfId="48" xr:uid="{00000000-0005-0000-0000-00000C000000}"/>
    <cellStyle name="Millares 7 2" xfId="183" xr:uid="{00000000-0005-0000-0000-00000C000000}"/>
    <cellStyle name="Millares 8" xfId="35" xr:uid="{00000000-0005-0000-0000-00000D000000}"/>
    <cellStyle name="Millares 8 2" xfId="172" xr:uid="{00000000-0005-0000-0000-00000D000000}"/>
    <cellStyle name="Millares 9" xfId="196" xr:uid="{00000000-0005-0000-0000-0000D9000000}"/>
    <cellStyle name="Moneda 2" xfId="49" xr:uid="{00000000-0005-0000-0000-00000E000000}"/>
    <cellStyle name="Moneda 2 2" xfId="50" xr:uid="{00000000-0005-0000-0000-00000F000000}"/>
    <cellStyle name="Moneda 2 2 2" xfId="185" xr:uid="{00000000-0005-0000-0000-00000F000000}"/>
    <cellStyle name="Moneda 2 3" xfId="184" xr:uid="{00000000-0005-0000-0000-00000E000000}"/>
    <cellStyle name="Moneda 3" xfId="169" xr:uid="{00000000-0005-0000-0000-000010000000}"/>
    <cellStyle name="Moneda 3 2" xfId="197" xr:uid="{00000000-0005-0000-0000-000010000000}"/>
    <cellStyle name="Normal" xfId="0" builtinId="0"/>
    <cellStyle name="Normal 10" xfId="2" xr:uid="{00000000-0005-0000-0000-000012000000}"/>
    <cellStyle name="Normal 10 10" xfId="51" xr:uid="{00000000-0005-0000-0000-000013000000}"/>
    <cellStyle name="Normal 10 11" xfId="52" xr:uid="{00000000-0005-0000-0000-000014000000}"/>
    <cellStyle name="Normal 10 12" xfId="53" xr:uid="{00000000-0005-0000-0000-000015000000}"/>
    <cellStyle name="Normal 10 13" xfId="54" xr:uid="{00000000-0005-0000-0000-000016000000}"/>
    <cellStyle name="Normal 10 14" xfId="171" xr:uid="{00000000-0005-0000-0000-000012000000}"/>
    <cellStyle name="Normal 10 2" xfId="55" xr:uid="{00000000-0005-0000-0000-000017000000}"/>
    <cellStyle name="Normal 10 3" xfId="56" xr:uid="{00000000-0005-0000-0000-000018000000}"/>
    <cellStyle name="Normal 10 4" xfId="57" xr:uid="{00000000-0005-0000-0000-000019000000}"/>
    <cellStyle name="Normal 10 5" xfId="58" xr:uid="{00000000-0005-0000-0000-00001A000000}"/>
    <cellStyle name="Normal 10 6" xfId="59" xr:uid="{00000000-0005-0000-0000-00001B000000}"/>
    <cellStyle name="Normal 10 7" xfId="60" xr:uid="{00000000-0005-0000-0000-00001C000000}"/>
    <cellStyle name="Normal 10 8" xfId="61" xr:uid="{00000000-0005-0000-0000-00001D000000}"/>
    <cellStyle name="Normal 10 9" xfId="62" xr:uid="{00000000-0005-0000-0000-00001E000000}"/>
    <cellStyle name="Normal 11" xfId="3" xr:uid="{00000000-0005-0000-0000-00001F000000}"/>
    <cellStyle name="Normal 11 10" xfId="63" xr:uid="{00000000-0005-0000-0000-000020000000}"/>
    <cellStyle name="Normal 11 11" xfId="64" xr:uid="{00000000-0005-0000-0000-000021000000}"/>
    <cellStyle name="Normal 11 12" xfId="65" xr:uid="{00000000-0005-0000-0000-000022000000}"/>
    <cellStyle name="Normal 11 13" xfId="66" xr:uid="{00000000-0005-0000-0000-000023000000}"/>
    <cellStyle name="Normal 11 2" xfId="67" xr:uid="{00000000-0005-0000-0000-000024000000}"/>
    <cellStyle name="Normal 11 3" xfId="68" xr:uid="{00000000-0005-0000-0000-000025000000}"/>
    <cellStyle name="Normal 11 4" xfId="69" xr:uid="{00000000-0005-0000-0000-000026000000}"/>
    <cellStyle name="Normal 11 5" xfId="70" xr:uid="{00000000-0005-0000-0000-000027000000}"/>
    <cellStyle name="Normal 11 6" xfId="71" xr:uid="{00000000-0005-0000-0000-000028000000}"/>
    <cellStyle name="Normal 11 7" xfId="72" xr:uid="{00000000-0005-0000-0000-000029000000}"/>
    <cellStyle name="Normal 11 8" xfId="73" xr:uid="{00000000-0005-0000-0000-00002A000000}"/>
    <cellStyle name="Normal 11 9" xfId="74" xr:uid="{00000000-0005-0000-0000-00002B000000}"/>
    <cellStyle name="Normal 12" xfId="75" xr:uid="{00000000-0005-0000-0000-00002C000000}"/>
    <cellStyle name="Normal 12 2" xfId="186" xr:uid="{00000000-0005-0000-0000-00002C000000}"/>
    <cellStyle name="Normal 13" xfId="76" xr:uid="{00000000-0005-0000-0000-00002D000000}"/>
    <cellStyle name="Normal 13 2" xfId="187" xr:uid="{00000000-0005-0000-0000-00002D000000}"/>
    <cellStyle name="Normal 14" xfId="77" xr:uid="{00000000-0005-0000-0000-00002E000000}"/>
    <cellStyle name="Normal 14 2" xfId="188" xr:uid="{00000000-0005-0000-0000-00002E000000}"/>
    <cellStyle name="Normal 15" xfId="78" xr:uid="{00000000-0005-0000-0000-00002F000000}"/>
    <cellStyle name="Normal 15 2" xfId="189" xr:uid="{00000000-0005-0000-0000-00002F000000}"/>
    <cellStyle name="Normal 16" xfId="1" xr:uid="{00000000-0005-0000-0000-000030000000}"/>
    <cellStyle name="Normal 16 2" xfId="170" xr:uid="{00000000-0005-0000-0000-000030000000}"/>
    <cellStyle name="Normal 2" xfId="4" xr:uid="{00000000-0005-0000-0000-000031000000}"/>
    <cellStyle name="Normal 2 10" xfId="79" xr:uid="{00000000-0005-0000-0000-000032000000}"/>
    <cellStyle name="Normal 2 11" xfId="80" xr:uid="{00000000-0005-0000-0000-000033000000}"/>
    <cellStyle name="Normal 2 12" xfId="81" xr:uid="{00000000-0005-0000-0000-000034000000}"/>
    <cellStyle name="Normal 2 13" xfId="82" xr:uid="{00000000-0005-0000-0000-000035000000}"/>
    <cellStyle name="Normal 2 14" xfId="83" xr:uid="{00000000-0005-0000-0000-000036000000}"/>
    <cellStyle name="Normal 2 15" xfId="84" xr:uid="{00000000-0005-0000-0000-000037000000}"/>
    <cellStyle name="Normal 2 16" xfId="85" xr:uid="{00000000-0005-0000-0000-000038000000}"/>
    <cellStyle name="Normal 2 17" xfId="86" xr:uid="{00000000-0005-0000-0000-000039000000}"/>
    <cellStyle name="Normal 2 2" xfId="87" xr:uid="{00000000-0005-0000-0000-00003A000000}"/>
    <cellStyle name="Normal 2 2 2" xfId="88" xr:uid="{00000000-0005-0000-0000-00003B000000}"/>
    <cellStyle name="Normal 2 2 2 2" xfId="89" xr:uid="{00000000-0005-0000-0000-00003C000000}"/>
    <cellStyle name="Normal 2 2 2 2 2" xfId="190" xr:uid="{00000000-0005-0000-0000-00003C000000}"/>
    <cellStyle name="Normal 2 2 3" xfId="90" xr:uid="{00000000-0005-0000-0000-00003D000000}"/>
    <cellStyle name="Normal 2 2 3 2" xfId="191" xr:uid="{00000000-0005-0000-0000-00003D000000}"/>
    <cellStyle name="Normal 2 3" xfId="91" xr:uid="{00000000-0005-0000-0000-00003E000000}"/>
    <cellStyle name="Normal 2 4" xfId="92" xr:uid="{00000000-0005-0000-0000-00003F000000}"/>
    <cellStyle name="Normal 2 5" xfId="93" xr:uid="{00000000-0005-0000-0000-000040000000}"/>
    <cellStyle name="Normal 2 6" xfId="94" xr:uid="{00000000-0005-0000-0000-000041000000}"/>
    <cellStyle name="Normal 2 7" xfId="95" xr:uid="{00000000-0005-0000-0000-000042000000}"/>
    <cellStyle name="Normal 2 8" xfId="96" xr:uid="{00000000-0005-0000-0000-000043000000}"/>
    <cellStyle name="Normal 2 9" xfId="97" xr:uid="{00000000-0005-0000-0000-000044000000}"/>
    <cellStyle name="Normal 3" xfId="5" xr:uid="{00000000-0005-0000-0000-000045000000}"/>
    <cellStyle name="Normal 3 10" xfId="98" xr:uid="{00000000-0005-0000-0000-000046000000}"/>
    <cellStyle name="Normal 3 11" xfId="99" xr:uid="{00000000-0005-0000-0000-000047000000}"/>
    <cellStyle name="Normal 3 12" xfId="100" xr:uid="{00000000-0005-0000-0000-000048000000}"/>
    <cellStyle name="Normal 3 13" xfId="101" xr:uid="{00000000-0005-0000-0000-000049000000}"/>
    <cellStyle name="Normal 3 2" xfId="102" xr:uid="{00000000-0005-0000-0000-00004A000000}"/>
    <cellStyle name="Normal 3 3" xfId="103" xr:uid="{00000000-0005-0000-0000-00004B000000}"/>
    <cellStyle name="Normal 3 4" xfId="104" xr:uid="{00000000-0005-0000-0000-00004C000000}"/>
    <cellStyle name="Normal 3 5" xfId="105" xr:uid="{00000000-0005-0000-0000-00004D000000}"/>
    <cellStyle name="Normal 3 6" xfId="106" xr:uid="{00000000-0005-0000-0000-00004E000000}"/>
    <cellStyle name="Normal 3 7" xfId="107" xr:uid="{00000000-0005-0000-0000-00004F000000}"/>
    <cellStyle name="Normal 3 8" xfId="108" xr:uid="{00000000-0005-0000-0000-000050000000}"/>
    <cellStyle name="Normal 3 9" xfId="109" xr:uid="{00000000-0005-0000-0000-000051000000}"/>
    <cellStyle name="Normal 4" xfId="110" xr:uid="{00000000-0005-0000-0000-000052000000}"/>
    <cellStyle name="Normal 4 10" xfId="111" xr:uid="{00000000-0005-0000-0000-000053000000}"/>
    <cellStyle name="Normal 4 11" xfId="112" xr:uid="{00000000-0005-0000-0000-000054000000}"/>
    <cellStyle name="Normal 4 12" xfId="113" xr:uid="{00000000-0005-0000-0000-000055000000}"/>
    <cellStyle name="Normal 4 13" xfId="114" xr:uid="{00000000-0005-0000-0000-000056000000}"/>
    <cellStyle name="Normal 4 2" xfId="115" xr:uid="{00000000-0005-0000-0000-000057000000}"/>
    <cellStyle name="Normal 4 3" xfId="116" xr:uid="{00000000-0005-0000-0000-000058000000}"/>
    <cellStyle name="Normal 4 4" xfId="36" xr:uid="{00000000-0005-0000-0000-000059000000}"/>
    <cellStyle name="Normal 4 4 2" xfId="173" xr:uid="{00000000-0005-0000-0000-000059000000}"/>
    <cellStyle name="Normal 4 5" xfId="117" xr:uid="{00000000-0005-0000-0000-00005A000000}"/>
    <cellStyle name="Normal 4 6" xfId="118" xr:uid="{00000000-0005-0000-0000-00005B000000}"/>
    <cellStyle name="Normal 4 7" xfId="119" xr:uid="{00000000-0005-0000-0000-00005C000000}"/>
    <cellStyle name="Normal 4 8" xfId="120" xr:uid="{00000000-0005-0000-0000-00005D000000}"/>
    <cellStyle name="Normal 4 9" xfId="121" xr:uid="{00000000-0005-0000-0000-00005E000000}"/>
    <cellStyle name="Normal 5" xfId="122" xr:uid="{00000000-0005-0000-0000-00005F000000}"/>
    <cellStyle name="Normal 5 10" xfId="123" xr:uid="{00000000-0005-0000-0000-000060000000}"/>
    <cellStyle name="Normal 5 11" xfId="124" xr:uid="{00000000-0005-0000-0000-000061000000}"/>
    <cellStyle name="Normal 5 12" xfId="125" xr:uid="{00000000-0005-0000-0000-000062000000}"/>
    <cellStyle name="Normal 5 13" xfId="126" xr:uid="{00000000-0005-0000-0000-000063000000}"/>
    <cellStyle name="Normal 5 2" xfId="127" xr:uid="{00000000-0005-0000-0000-000064000000}"/>
    <cellStyle name="Normal 5 3" xfId="128" xr:uid="{00000000-0005-0000-0000-000065000000}"/>
    <cellStyle name="Normal 5 4" xfId="129" xr:uid="{00000000-0005-0000-0000-000066000000}"/>
    <cellStyle name="Normal 5 5" xfId="130" xr:uid="{00000000-0005-0000-0000-000067000000}"/>
    <cellStyle name="Normal 5 6" xfId="131" xr:uid="{00000000-0005-0000-0000-000068000000}"/>
    <cellStyle name="Normal 5 7" xfId="132" xr:uid="{00000000-0005-0000-0000-000069000000}"/>
    <cellStyle name="Normal 5 8" xfId="133" xr:uid="{00000000-0005-0000-0000-00006A000000}"/>
    <cellStyle name="Normal 5 9" xfId="134" xr:uid="{00000000-0005-0000-0000-00006B000000}"/>
    <cellStyle name="Normal 6" xfId="135" xr:uid="{00000000-0005-0000-0000-00006C000000}"/>
    <cellStyle name="Normal 6 10" xfId="136" xr:uid="{00000000-0005-0000-0000-00006D000000}"/>
    <cellStyle name="Normal 6 11" xfId="137" xr:uid="{00000000-0005-0000-0000-00006E000000}"/>
    <cellStyle name="Normal 6 12" xfId="138" xr:uid="{00000000-0005-0000-0000-00006F000000}"/>
    <cellStyle name="Normal 6 13" xfId="139" xr:uid="{00000000-0005-0000-0000-000070000000}"/>
    <cellStyle name="Normal 6 14" xfId="192" xr:uid="{00000000-0005-0000-0000-00006C000000}"/>
    <cellStyle name="Normal 6 2" xfId="140" xr:uid="{00000000-0005-0000-0000-000071000000}"/>
    <cellStyle name="Normal 6 3" xfId="141" xr:uid="{00000000-0005-0000-0000-000072000000}"/>
    <cellStyle name="Normal 6 4" xfId="142" xr:uid="{00000000-0005-0000-0000-000073000000}"/>
    <cellStyle name="Normal 6 5" xfId="143" xr:uid="{00000000-0005-0000-0000-000074000000}"/>
    <cellStyle name="Normal 6 6" xfId="144" xr:uid="{00000000-0005-0000-0000-000075000000}"/>
    <cellStyle name="Normal 6 7" xfId="145" xr:uid="{00000000-0005-0000-0000-000076000000}"/>
    <cellStyle name="Normal 6 8" xfId="146" xr:uid="{00000000-0005-0000-0000-000077000000}"/>
    <cellStyle name="Normal 6 9" xfId="147" xr:uid="{00000000-0005-0000-0000-000078000000}"/>
    <cellStyle name="Normal 67" xfId="148" xr:uid="{00000000-0005-0000-0000-000079000000}"/>
    <cellStyle name="Normal 67 2" xfId="193" xr:uid="{00000000-0005-0000-0000-000079000000}"/>
    <cellStyle name="Normal 7" xfId="149" xr:uid="{00000000-0005-0000-0000-00007A000000}"/>
    <cellStyle name="Normal 7 10" xfId="150" xr:uid="{00000000-0005-0000-0000-00007B000000}"/>
    <cellStyle name="Normal 7 11" xfId="151" xr:uid="{00000000-0005-0000-0000-00007C000000}"/>
    <cellStyle name="Normal 7 12" xfId="152" xr:uid="{00000000-0005-0000-0000-00007D000000}"/>
    <cellStyle name="Normal 7 13" xfId="153" xr:uid="{00000000-0005-0000-0000-00007E000000}"/>
    <cellStyle name="Normal 7 14" xfId="194" xr:uid="{00000000-0005-0000-0000-00007A000000}"/>
    <cellStyle name="Normal 7 2" xfId="154" xr:uid="{00000000-0005-0000-0000-00007F000000}"/>
    <cellStyle name="Normal 7 3" xfId="155" xr:uid="{00000000-0005-0000-0000-000080000000}"/>
    <cellStyle name="Normal 7 4" xfId="156" xr:uid="{00000000-0005-0000-0000-000081000000}"/>
    <cellStyle name="Normal 7 5" xfId="157" xr:uid="{00000000-0005-0000-0000-000082000000}"/>
    <cellStyle name="Normal 7 6" xfId="158" xr:uid="{00000000-0005-0000-0000-000083000000}"/>
    <cellStyle name="Normal 7 7" xfId="159" xr:uid="{00000000-0005-0000-0000-000084000000}"/>
    <cellStyle name="Normal 7 8" xfId="160" xr:uid="{00000000-0005-0000-0000-000085000000}"/>
    <cellStyle name="Normal 7 9" xfId="161" xr:uid="{00000000-0005-0000-0000-000086000000}"/>
    <cellStyle name="Normal 8" xfId="162" xr:uid="{00000000-0005-0000-0000-000087000000}"/>
    <cellStyle name="Normal 8 2" xfId="195" xr:uid="{00000000-0005-0000-0000-000087000000}"/>
    <cellStyle name="Normal 9" xfId="163" xr:uid="{00000000-0005-0000-0000-000088000000}"/>
    <cellStyle name="Notas 2" xfId="164" xr:uid="{00000000-0005-0000-0000-000089000000}"/>
    <cellStyle name="Notas 3" xfId="165" xr:uid="{00000000-0005-0000-0000-00008A000000}"/>
    <cellStyle name="Porcentaje 2" xfId="166" xr:uid="{00000000-0005-0000-0000-00008B000000}"/>
    <cellStyle name="Porcentaje 3" xfId="167" xr:uid="{00000000-0005-0000-0000-00008C000000}"/>
    <cellStyle name="SAPBEXaggData" xfId="6" xr:uid="{00000000-0005-0000-0000-00008D000000}"/>
    <cellStyle name="SAPBEXaggDataEmph" xfId="7" xr:uid="{00000000-0005-0000-0000-00008E000000}"/>
    <cellStyle name="SAPBEXaggItem" xfId="8" xr:uid="{00000000-0005-0000-0000-00008F000000}"/>
    <cellStyle name="SAPBEXchaText" xfId="9" xr:uid="{00000000-0005-0000-0000-000090000000}"/>
    <cellStyle name="SAPBEXexcBad7" xfId="10" xr:uid="{00000000-0005-0000-0000-000091000000}"/>
    <cellStyle name="SAPBEXexcBad8" xfId="11" xr:uid="{00000000-0005-0000-0000-000092000000}"/>
    <cellStyle name="SAPBEXexcBad9" xfId="12" xr:uid="{00000000-0005-0000-0000-000093000000}"/>
    <cellStyle name="SAPBEXexcCritical4" xfId="13" xr:uid="{00000000-0005-0000-0000-000094000000}"/>
    <cellStyle name="SAPBEXexcCritical5" xfId="14" xr:uid="{00000000-0005-0000-0000-000095000000}"/>
    <cellStyle name="SAPBEXexcCritical6" xfId="15" xr:uid="{00000000-0005-0000-0000-000096000000}"/>
    <cellStyle name="SAPBEXexcGood1" xfId="16" xr:uid="{00000000-0005-0000-0000-000097000000}"/>
    <cellStyle name="SAPBEXexcGood2" xfId="17" xr:uid="{00000000-0005-0000-0000-000098000000}"/>
    <cellStyle name="SAPBEXexcGood3" xfId="18" xr:uid="{00000000-0005-0000-0000-000099000000}"/>
    <cellStyle name="SAPBEXfilterDrill" xfId="19" xr:uid="{00000000-0005-0000-0000-00009A000000}"/>
    <cellStyle name="SAPBEXfilterItem" xfId="20" xr:uid="{00000000-0005-0000-0000-00009B000000}"/>
    <cellStyle name="SAPBEXfilterText" xfId="21" xr:uid="{00000000-0005-0000-0000-00009C000000}"/>
    <cellStyle name="SAPBEXformats" xfId="22" xr:uid="{00000000-0005-0000-0000-00009D000000}"/>
    <cellStyle name="SAPBEXheaderItem" xfId="23" xr:uid="{00000000-0005-0000-0000-00009E000000}"/>
    <cellStyle name="SAPBEXheaderItem 2" xfId="24" xr:uid="{00000000-0005-0000-0000-00009F000000}"/>
    <cellStyle name="SAPBEXheaderText" xfId="25" xr:uid="{00000000-0005-0000-0000-0000A0000000}"/>
    <cellStyle name="SAPBEXheaderText 2" xfId="26" xr:uid="{00000000-0005-0000-0000-0000A1000000}"/>
    <cellStyle name="SAPBEXresData" xfId="27" xr:uid="{00000000-0005-0000-0000-0000A2000000}"/>
    <cellStyle name="SAPBEXresDataEmph" xfId="28" xr:uid="{00000000-0005-0000-0000-0000A3000000}"/>
    <cellStyle name="SAPBEXresItem" xfId="29" xr:uid="{00000000-0005-0000-0000-0000A4000000}"/>
    <cellStyle name="SAPBEXstdData" xfId="30" xr:uid="{00000000-0005-0000-0000-0000A5000000}"/>
    <cellStyle name="SAPBEXstdDataEmph" xfId="31" xr:uid="{00000000-0005-0000-0000-0000A6000000}"/>
    <cellStyle name="SAPBEXstdItem" xfId="32" xr:uid="{00000000-0005-0000-0000-0000A7000000}"/>
    <cellStyle name="SAPBEXtitle" xfId="33" xr:uid="{00000000-0005-0000-0000-0000A8000000}"/>
    <cellStyle name="SAPBEXundefined" xfId="34" xr:uid="{00000000-0005-0000-0000-0000A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[1]Hoja1!$C$1</c:f>
              <c:strCache>
                <c:ptCount val="1"/>
                <c:pt idx="0">
                  <c:v>Importe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55-4365-8E74-B9D585BC17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55-4365-8E74-B9D585BC17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55-4365-8E74-B9D585BC17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55-4365-8E74-B9D585BC176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755-4365-8E74-B9D585BC176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755-4365-8E74-B9D585BC176B}"/>
              </c:ext>
            </c:extLst>
          </c:dPt>
          <c:cat>
            <c:multiLvlStrRef>
              <c:f>[1]Hoja1!$A$2:$B$7</c:f>
              <c:multiLvlStrCache>
                <c:ptCount val="6"/>
                <c:lvl>
                  <c:pt idx="0">
                    <c:v>Servicios Personales</c:v>
                  </c:pt>
                  <c:pt idx="1">
                    <c:v>Materiales y Suministros</c:v>
                  </c:pt>
                  <c:pt idx="2">
                    <c:v>Servicios Generales</c:v>
                  </c:pt>
                  <c:pt idx="3">
                    <c:v>Transferencias, Asignaciones, Subsidios y Otras Ayudas</c:v>
                  </c:pt>
                  <c:pt idx="4">
                    <c:v>Bienes Muebles, Inmuebles e Intangibles</c:v>
                  </c:pt>
                  <c:pt idx="5">
                    <c:v>Inversiones Financieras y Otras Provisiones</c:v>
                  </c:pt>
                </c:lvl>
                <c:lvl>
                  <c:pt idx="0">
                    <c:v>1000</c:v>
                  </c:pt>
                  <c:pt idx="1">
                    <c:v>2000</c:v>
                  </c:pt>
                  <c:pt idx="2">
                    <c:v>3000</c:v>
                  </c:pt>
                  <c:pt idx="3">
                    <c:v>4000</c:v>
                  </c:pt>
                  <c:pt idx="4">
                    <c:v>5000</c:v>
                  </c:pt>
                  <c:pt idx="5">
                    <c:v>7000</c:v>
                  </c:pt>
                </c:lvl>
              </c:multiLvlStrCache>
            </c:multiLvlStrRef>
          </c:cat>
          <c:val>
            <c:numRef>
              <c:f>[1]Hoja1!$C$2:$C$7</c:f>
              <c:numCache>
                <c:formatCode>General</c:formatCode>
                <c:ptCount val="6"/>
                <c:pt idx="0">
                  <c:v>8515232713.3800001</c:v>
                </c:pt>
                <c:pt idx="1">
                  <c:v>2663617378.5599999</c:v>
                </c:pt>
                <c:pt idx="2">
                  <c:v>3062319440.9399996</c:v>
                </c:pt>
                <c:pt idx="3">
                  <c:v>1398761</c:v>
                </c:pt>
                <c:pt idx="4">
                  <c:v>1787025</c:v>
                </c:pt>
                <c:pt idx="5">
                  <c:v>78706855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755-4365-8E74-B9D585BC1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440860215053763"/>
          <c:y val="6.5056825728109294E-2"/>
          <c:w val="0.34139784946236557"/>
          <c:h val="0.826512854567877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[1]Hoja1!$C$21</c:f>
              <c:strCache>
                <c:ptCount val="1"/>
                <c:pt idx="0">
                  <c:v>Importe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AB2-434D-AEA4-690D8C0974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AB2-434D-AEA4-690D8C0974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AB2-434D-AEA4-690D8C0974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AB2-434D-AEA4-690D8C09743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AB2-434D-AEA4-690D8C09743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AB2-434D-AEA4-690D8C09743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AB2-434D-AEA4-690D8C09743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AB2-434D-AEA4-690D8C097432}"/>
              </c:ext>
            </c:extLst>
          </c:dPt>
          <c:cat>
            <c:multiLvlStrRef>
              <c:f>[1]Hoja1!$A$22:$B$29</c:f>
              <c:multiLvlStrCache>
                <c:ptCount val="8"/>
                <c:lvl>
                  <c:pt idx="0">
                    <c:v>Materiales de Administración, Emisión de Documentos y Artículos Oficiales</c:v>
                  </c:pt>
                  <c:pt idx="1">
                    <c:v>Alimentos y Utensilios</c:v>
                  </c:pt>
                  <c:pt idx="2">
                    <c:v>Materias Primas y Materiales de Producción y Comercialización</c:v>
                  </c:pt>
                  <c:pt idx="3">
                    <c:v>Materiales y Artículos de Construcción y de Reparación</c:v>
                  </c:pt>
                  <c:pt idx="4">
                    <c:v>Productos Químicos, Farmacéuticos y de Laboratorio</c:v>
                  </c:pt>
                  <c:pt idx="5">
                    <c:v>Combustibles, Lubricantes y Aditivos</c:v>
                  </c:pt>
                  <c:pt idx="6">
                    <c:v>Vestuario, Blancos, Prendas de Protección y Artículos Deportivos</c:v>
                  </c:pt>
                  <c:pt idx="7">
                    <c:v>Herramientas, Refacciones y Accesorios Menores</c:v>
                  </c:pt>
                </c:lvl>
                <c:lvl>
                  <c:pt idx="0">
                    <c:v>2100</c:v>
                  </c:pt>
                  <c:pt idx="1">
                    <c:v>2200</c:v>
                  </c:pt>
                  <c:pt idx="2">
                    <c:v>2300</c:v>
                  </c:pt>
                  <c:pt idx="3">
                    <c:v>2400</c:v>
                  </c:pt>
                  <c:pt idx="4">
                    <c:v>2500</c:v>
                  </c:pt>
                  <c:pt idx="5">
                    <c:v>2600</c:v>
                  </c:pt>
                  <c:pt idx="6">
                    <c:v>2700</c:v>
                  </c:pt>
                  <c:pt idx="7">
                    <c:v>2900</c:v>
                  </c:pt>
                </c:lvl>
              </c:multiLvlStrCache>
            </c:multiLvlStrRef>
          </c:cat>
          <c:val>
            <c:numRef>
              <c:f>[1]Hoja1!$C$22:$C$29</c:f>
              <c:numCache>
                <c:formatCode>General</c:formatCode>
                <c:ptCount val="8"/>
                <c:pt idx="0">
                  <c:v>113261674</c:v>
                </c:pt>
                <c:pt idx="1">
                  <c:v>91667562</c:v>
                </c:pt>
                <c:pt idx="2">
                  <c:v>16777</c:v>
                </c:pt>
                <c:pt idx="3">
                  <c:v>5560589</c:v>
                </c:pt>
                <c:pt idx="4">
                  <c:v>2255017046.8800001</c:v>
                </c:pt>
                <c:pt idx="5">
                  <c:v>66097359.68</c:v>
                </c:pt>
                <c:pt idx="6">
                  <c:v>91309685</c:v>
                </c:pt>
                <c:pt idx="7">
                  <c:v>40686685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AB2-434D-AEA4-690D8C097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77271971438353"/>
          <c:y val="2.6908506713738869E-2"/>
          <c:w val="0.29837501529925337"/>
          <c:h val="0.955399353418354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[1]Hoja1!$C$69</c:f>
              <c:strCache>
                <c:ptCount val="1"/>
                <c:pt idx="0">
                  <c:v>Importe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8CB-46C8-9E3D-B907D1AFE0ED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8CB-46C8-9E3D-B907D1AFE0ED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8CB-46C8-9E3D-B907D1AFE0ED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8CB-46C8-9E3D-B907D1AFE0ED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8CB-46C8-9E3D-B907D1AFE0ED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8CB-46C8-9E3D-B907D1AFE0ED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8CB-46C8-9E3D-B907D1AFE0ED}"/>
              </c:ext>
            </c:extLst>
          </c:dPt>
          <c:dPt>
            <c:idx val="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8CB-46C8-9E3D-B907D1AFE0ED}"/>
              </c:ext>
            </c:extLst>
          </c:dPt>
          <c:dPt>
            <c:idx val="8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8CB-46C8-9E3D-B907D1AFE0ED}"/>
              </c:ext>
            </c:extLst>
          </c:dPt>
          <c:cat>
            <c:multiLvlStrRef>
              <c:f>[1]Hoja1!$A$70:$B$78</c:f>
              <c:multiLvlStrCache>
                <c:ptCount val="9"/>
                <c:lvl>
                  <c:pt idx="0">
                    <c:v>Servicios Básicos</c:v>
                  </c:pt>
                  <c:pt idx="1">
                    <c:v>Servicios de Arrendamiento</c:v>
                  </c:pt>
                  <c:pt idx="2">
                    <c:v>Servicios Profesionales, Científicos, Técnicos y Otros Servicios</c:v>
                  </c:pt>
                  <c:pt idx="3">
                    <c:v>Servicios Financieros, Bancarios y Comerciales</c:v>
                  </c:pt>
                  <c:pt idx="4">
                    <c:v>Servicios de Instalación, Reparación, Mantenimiento y Conservación</c:v>
                  </c:pt>
                  <c:pt idx="5">
                    <c:v>Servicios de Comunicación Social y Publicidad</c:v>
                  </c:pt>
                  <c:pt idx="6">
                    <c:v>Servicios de Traslado y Viáticos</c:v>
                  </c:pt>
                  <c:pt idx="7">
                    <c:v>Servicios Oficiales</c:v>
                  </c:pt>
                  <c:pt idx="8">
                    <c:v>Otros Servicios Generales</c:v>
                  </c:pt>
                </c:lvl>
                <c:lvl>
                  <c:pt idx="0">
                    <c:v>3100</c:v>
                  </c:pt>
                  <c:pt idx="1">
                    <c:v>3200</c:v>
                  </c:pt>
                  <c:pt idx="2">
                    <c:v>3300</c:v>
                  </c:pt>
                  <c:pt idx="3">
                    <c:v>3400</c:v>
                  </c:pt>
                  <c:pt idx="4">
                    <c:v>3500</c:v>
                  </c:pt>
                  <c:pt idx="5">
                    <c:v>3600</c:v>
                  </c:pt>
                  <c:pt idx="6">
                    <c:v>3700</c:v>
                  </c:pt>
                  <c:pt idx="7">
                    <c:v>3800</c:v>
                  </c:pt>
                  <c:pt idx="8">
                    <c:v>3900</c:v>
                  </c:pt>
                </c:lvl>
              </c:multiLvlStrCache>
            </c:multiLvlStrRef>
          </c:cat>
          <c:val>
            <c:numRef>
              <c:f>[1]Hoja1!$C$70:$C$78</c:f>
              <c:numCache>
                <c:formatCode>General</c:formatCode>
                <c:ptCount val="9"/>
                <c:pt idx="0">
                  <c:v>145663929</c:v>
                </c:pt>
                <c:pt idx="1">
                  <c:v>20720361</c:v>
                </c:pt>
                <c:pt idx="2">
                  <c:v>1058483629</c:v>
                </c:pt>
                <c:pt idx="3">
                  <c:v>458257843</c:v>
                </c:pt>
                <c:pt idx="4">
                  <c:v>1100766022</c:v>
                </c:pt>
                <c:pt idx="5">
                  <c:v>17484698.880000003</c:v>
                </c:pt>
                <c:pt idx="6">
                  <c:v>3523278</c:v>
                </c:pt>
                <c:pt idx="7">
                  <c:v>6267997.1899999995</c:v>
                </c:pt>
                <c:pt idx="8">
                  <c:v>251151682.87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8CB-46C8-9E3D-B907D1AFE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697929895859794"/>
          <c:y val="6.9306930693069313E-2"/>
          <c:w val="0.36269134704936079"/>
          <c:h val="0.913065408903095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Hoja1!$C$54</c:f>
              <c:strCache>
                <c:ptCount val="1"/>
                <c:pt idx="0">
                  <c:v>            Asignado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BA-4DD8-8643-336D70D3D6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BA-4DD8-8643-336D70D3D6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BA-4DD8-8643-336D70D3D69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BA-4DD8-8643-336D70D3D69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6BA-4DD8-8643-336D70D3D69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6BA-4DD8-8643-336D70D3D69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6BA-4DD8-8643-336D70D3D693}"/>
              </c:ext>
            </c:extLst>
          </c:dPt>
          <c:cat>
            <c:strRef>
              <c:f>Hoja1!$B$55:$B$61</c:f>
              <c:strCache>
                <c:ptCount val="7"/>
                <c:pt idx="0">
                  <c:v>1000 Servicios Personales</c:v>
                </c:pt>
                <c:pt idx="1">
                  <c:v>2000 Materiales y Suministros</c:v>
                </c:pt>
                <c:pt idx="2">
                  <c:v>3000 Servicios Generales</c:v>
                </c:pt>
                <c:pt idx="3">
                  <c:v>4000 Transferencias, Asignaciones, Subsidios y Otras Ayudas</c:v>
                </c:pt>
                <c:pt idx="4">
                  <c:v>5000 Bienes Muebles, Inmuebles e Intangibles</c:v>
                </c:pt>
                <c:pt idx="5">
                  <c:v>6000 Inversión Pública</c:v>
                </c:pt>
                <c:pt idx="6">
                  <c:v>7000 Inversiones Financieras y Otras Provisiones</c:v>
                </c:pt>
              </c:strCache>
            </c:strRef>
          </c:cat>
          <c:val>
            <c:numRef>
              <c:f>Hoja1!$C$55:$C$61</c:f>
              <c:numCache>
                <c:formatCode>_(* #,##0.00_);_(* \(#,##0.00\);_(* "-"??_);_(@_)</c:formatCode>
                <c:ptCount val="7"/>
                <c:pt idx="0">
                  <c:v>8016945230.3000002</c:v>
                </c:pt>
                <c:pt idx="1">
                  <c:v>2365428647.2900004</c:v>
                </c:pt>
                <c:pt idx="2">
                  <c:v>2597641544.7900009</c:v>
                </c:pt>
                <c:pt idx="3">
                  <c:v>1393689.0899999999</c:v>
                </c:pt>
                <c:pt idx="4">
                  <c:v>61568584</c:v>
                </c:pt>
                <c:pt idx="5">
                  <c:v>240000000</c:v>
                </c:pt>
                <c:pt idx="6">
                  <c:v>68706854.980000004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F7-42AF-8F16-CBA4EB2DF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602252843394578"/>
          <c:y val="3.1454870224555259E-2"/>
          <c:w val="0.36731080489938756"/>
          <c:h val="0.937506561679790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Hoja2!$E$2</c:f>
              <c:strCache>
                <c:ptCount val="1"/>
                <c:pt idx="0">
                  <c:v> Asignado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7A7-4EA1-BB85-49C03F4A739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7A7-4EA1-BB85-49C03F4A739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7A7-4EA1-BB85-49C03F4A739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7A7-4EA1-BB85-49C03F4A739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7A7-4EA1-BB85-49C03F4A739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7A7-4EA1-BB85-49C03F4A739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7A7-4EA1-BB85-49C03F4A739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7A7-4EA1-BB85-49C03F4A739E}"/>
              </c:ext>
            </c:extLst>
          </c:dPt>
          <c:cat>
            <c:strRef>
              <c:f>Hoja2!$D$3:$D$10</c:f>
              <c:strCache>
                <c:ptCount val="8"/>
                <c:pt idx="0">
                  <c:v>2100 Materiales de Administración, Emisión de Documentos y Artículos Oficiales</c:v>
                </c:pt>
                <c:pt idx="1">
                  <c:v>2200 Alimentos y Utensilios</c:v>
                </c:pt>
                <c:pt idx="2">
                  <c:v>2300 Materias Primas y Materiales de Producción y Comercialización</c:v>
                </c:pt>
                <c:pt idx="3">
                  <c:v>2400 Materiales y Artículos de Construcción y de Reparación</c:v>
                </c:pt>
                <c:pt idx="4">
                  <c:v>2500 Productos Químicos, Farmacéuticos y de Laboratorio</c:v>
                </c:pt>
                <c:pt idx="5">
                  <c:v>2600 Combustibles, Lubricantes y Aditivos</c:v>
                </c:pt>
                <c:pt idx="6">
                  <c:v>2700 Vestuario, Blancos, Prendas de Protección y Artículos Deportivos</c:v>
                </c:pt>
                <c:pt idx="7">
                  <c:v>2900 Herramientas, Refacciones y Accesorios Menores</c:v>
                </c:pt>
              </c:strCache>
            </c:strRef>
          </c:cat>
          <c:val>
            <c:numRef>
              <c:f>Hoja2!$E$3:$E$10</c:f>
              <c:numCache>
                <c:formatCode>_(* #,##0.00_);_(* \(#,##0.00\);_(* "-"??_);_(@_)</c:formatCode>
                <c:ptCount val="8"/>
                <c:pt idx="0">
                  <c:v>30975068.790000014</c:v>
                </c:pt>
                <c:pt idx="1">
                  <c:v>89378927.700000003</c:v>
                </c:pt>
                <c:pt idx="2">
                  <c:v>16777.21</c:v>
                </c:pt>
                <c:pt idx="3">
                  <c:v>5601548.2200000025</c:v>
                </c:pt>
                <c:pt idx="4">
                  <c:v>2118084037.75</c:v>
                </c:pt>
                <c:pt idx="5">
                  <c:v>61924035.920000009</c:v>
                </c:pt>
                <c:pt idx="6">
                  <c:v>30164874</c:v>
                </c:pt>
                <c:pt idx="7">
                  <c:v>29283377.700000051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20-4120-92E6-E395A36A1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414698162729654"/>
          <c:y val="4.1489857110951663E-2"/>
          <c:w val="0.35918635170603669"/>
          <c:h val="0.933053724761574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Hoja2!$E$11</c:f>
              <c:strCache>
                <c:ptCount val="1"/>
                <c:pt idx="0">
                  <c:v> Asignado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BE4-4661-A7A5-3461C7677E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BE4-4661-A7A5-3461C7677E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BE4-4661-A7A5-3461C7677E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BE4-4661-A7A5-3461C7677E1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BE4-4661-A7A5-3461C7677E1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BE4-4661-A7A5-3461C7677E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BE4-4661-A7A5-3461C7677E1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BE4-4661-A7A5-3461C7677E1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BE4-4661-A7A5-3461C7677E1D}"/>
              </c:ext>
            </c:extLst>
          </c:dPt>
          <c:cat>
            <c:strRef>
              <c:f>Hoja2!$D$12:$D$20</c:f>
              <c:strCache>
                <c:ptCount val="9"/>
                <c:pt idx="0">
                  <c:v>3100 Servicios Básicos</c:v>
                </c:pt>
                <c:pt idx="1">
                  <c:v>3200 Servicios de Arrendamiento</c:v>
                </c:pt>
                <c:pt idx="2">
                  <c:v>3300 Servicios Profesionales, Científicos, Técnicos y Otros Servicios</c:v>
                </c:pt>
                <c:pt idx="3">
                  <c:v>3400 Servicios Financieros, Bancarios y Comerciales</c:v>
                </c:pt>
                <c:pt idx="4">
                  <c:v>3500 Servicios de Instalación, Reparación, Mantenimiento y Conservación</c:v>
                </c:pt>
                <c:pt idx="5">
                  <c:v>3600 Servicios de Comunicación Social y Publicidad</c:v>
                </c:pt>
                <c:pt idx="6">
                  <c:v>3700 Servicios de Traslado y Viáticos</c:v>
                </c:pt>
                <c:pt idx="7">
                  <c:v>38000 Servicios Oficiales</c:v>
                </c:pt>
                <c:pt idx="8">
                  <c:v>3900 Otros Servicios Generales</c:v>
                </c:pt>
              </c:strCache>
            </c:strRef>
          </c:cat>
          <c:val>
            <c:numRef>
              <c:f>Hoja2!$E$12:$E$20</c:f>
              <c:numCache>
                <c:formatCode>_(* #,##0.00_);_(* \(#,##0.00\);_(* "-"??_);_(@_)</c:formatCode>
                <c:ptCount val="9"/>
                <c:pt idx="0">
                  <c:v>137088310.29000005</c:v>
                </c:pt>
                <c:pt idx="1">
                  <c:v>15995830.239999996</c:v>
                </c:pt>
                <c:pt idx="2">
                  <c:v>925360787.57000005</c:v>
                </c:pt>
                <c:pt idx="3">
                  <c:v>386396809.79000008</c:v>
                </c:pt>
                <c:pt idx="4">
                  <c:v>967287261.29000032</c:v>
                </c:pt>
                <c:pt idx="5">
                  <c:v>9836852</c:v>
                </c:pt>
                <c:pt idx="6">
                  <c:v>4632003.049999998</c:v>
                </c:pt>
                <c:pt idx="7">
                  <c:v>465750</c:v>
                </c:pt>
                <c:pt idx="8">
                  <c:v>150577940.55999997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43C-98AB-6CD99DAC9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66666666666667"/>
          <c:y val="3.1454870224555259E-2"/>
          <c:w val="0.36666666666666664"/>
          <c:h val="0.956025080198308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128</xdr:row>
      <xdr:rowOff>0</xdr:rowOff>
    </xdr:from>
    <xdr:to>
      <xdr:col>3</xdr:col>
      <xdr:colOff>0</xdr:colOff>
      <xdr:row>143</xdr:row>
      <xdr:rowOff>152400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CB9CF4B-B932-4662-A4A9-276E9116B2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143</xdr:row>
      <xdr:rowOff>57150</xdr:rowOff>
    </xdr:from>
    <xdr:to>
      <xdr:col>3</xdr:col>
      <xdr:colOff>12700</xdr:colOff>
      <xdr:row>158</xdr:row>
      <xdr:rowOff>88900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6EA704ED-8CEB-4FCE-8AF2-7175B14691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158</xdr:row>
      <xdr:rowOff>57150</xdr:rowOff>
    </xdr:from>
    <xdr:to>
      <xdr:col>3</xdr:col>
      <xdr:colOff>0</xdr:colOff>
      <xdr:row>173</xdr:row>
      <xdr:rowOff>146050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10861F32-F280-4E1A-AE8D-E1F36836D5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62</xdr:row>
      <xdr:rowOff>4762</xdr:rowOff>
    </xdr:from>
    <xdr:to>
      <xdr:col>12</xdr:col>
      <xdr:colOff>142875</xdr:colOff>
      <xdr:row>78</xdr:row>
      <xdr:rowOff>157162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E90C2EF-0CDC-4129-A608-6BEED7E037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252412</xdr:colOff>
      <xdr:row>12</xdr:row>
      <xdr:rowOff>52387</xdr:rowOff>
    </xdr:from>
    <xdr:to>
      <xdr:col>13</xdr:col>
      <xdr:colOff>133350</xdr:colOff>
      <xdr:row>33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0A90218-035C-42C4-9D4F-ABEAA3D69C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519112</xdr:colOff>
      <xdr:row>23</xdr:row>
      <xdr:rowOff>128586</xdr:rowOff>
    </xdr:from>
    <xdr:to>
      <xdr:col>7</xdr:col>
      <xdr:colOff>485775</xdr:colOff>
      <xdr:row>45</xdr:row>
      <xdr:rowOff>38099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9A03AD1-660C-4CF0-8DAD-1BED82837D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Respaldo%20Brenda/Escritorio/DIyCP/2022/Presupuesto%20Autorizado%202022/HT%20distribuci&#243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Hoja2"/>
      <sheetName val="Hoja2 (2)"/>
      <sheetName val="Hoja2 (3)"/>
      <sheetName val="Hoja3"/>
      <sheetName val="Hoja5"/>
      <sheetName val="Hoja4"/>
      <sheetName val="Hoja2 (4)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C1" t="str">
            <v>Importe</v>
          </cell>
        </row>
        <row r="2">
          <cell r="A2">
            <v>1000</v>
          </cell>
          <cell r="B2" t="str">
            <v>Servicios Personales</v>
          </cell>
          <cell r="C2">
            <v>8515232713.3800001</v>
          </cell>
        </row>
        <row r="3">
          <cell r="A3">
            <v>2000</v>
          </cell>
          <cell r="B3" t="str">
            <v>Materiales y Suministros</v>
          </cell>
          <cell r="C3">
            <v>2663617378.5599999</v>
          </cell>
        </row>
        <row r="4">
          <cell r="A4">
            <v>3000</v>
          </cell>
          <cell r="B4" t="str">
            <v>Servicios Generales</v>
          </cell>
          <cell r="C4">
            <v>3062319440.9399996</v>
          </cell>
        </row>
        <row r="5">
          <cell r="A5">
            <v>4000</v>
          </cell>
          <cell r="B5" t="str">
            <v>Transferencias, Asignaciones, Subsidios y Otras Ayudas</v>
          </cell>
          <cell r="C5">
            <v>1398761</v>
          </cell>
        </row>
        <row r="6">
          <cell r="A6">
            <v>5000</v>
          </cell>
          <cell r="B6" t="str">
            <v>Bienes Muebles, Inmuebles e Intangibles</v>
          </cell>
          <cell r="C6">
            <v>1787025</v>
          </cell>
        </row>
        <row r="7">
          <cell r="A7">
            <v>7000</v>
          </cell>
          <cell r="B7" t="str">
            <v>Inversiones Financieras y Otras Provisiones</v>
          </cell>
          <cell r="C7">
            <v>78706855</v>
          </cell>
        </row>
        <row r="21">
          <cell r="C21" t="str">
            <v>Importe</v>
          </cell>
        </row>
        <row r="22">
          <cell r="A22">
            <v>2100</v>
          </cell>
          <cell r="B22" t="str">
            <v>Materiales de Administración, Emisión de Documentos y Artículos Oficiales</v>
          </cell>
          <cell r="C22">
            <v>113261674</v>
          </cell>
        </row>
        <row r="23">
          <cell r="A23">
            <v>2200</v>
          </cell>
          <cell r="B23" t="str">
            <v>Alimentos y Utensilios</v>
          </cell>
          <cell r="C23">
            <v>91667562</v>
          </cell>
        </row>
        <row r="24">
          <cell r="A24">
            <v>2300</v>
          </cell>
          <cell r="B24" t="str">
            <v>Materias Primas y Materiales de Producción y Comercialización</v>
          </cell>
          <cell r="C24">
            <v>16777</v>
          </cell>
        </row>
        <row r="25">
          <cell r="A25">
            <v>2400</v>
          </cell>
          <cell r="B25" t="str">
            <v>Materiales y Artículos de Construcción y de Reparación</v>
          </cell>
          <cell r="C25">
            <v>5560589</v>
          </cell>
        </row>
        <row r="26">
          <cell r="A26">
            <v>2500</v>
          </cell>
          <cell r="B26" t="str">
            <v>Productos Químicos, Farmacéuticos y de Laboratorio</v>
          </cell>
          <cell r="C26">
            <v>2255017046.8800001</v>
          </cell>
        </row>
        <row r="27">
          <cell r="A27">
            <v>2600</v>
          </cell>
          <cell r="B27" t="str">
            <v>Combustibles, Lubricantes y Aditivos</v>
          </cell>
          <cell r="C27">
            <v>66097359.68</v>
          </cell>
        </row>
        <row r="28">
          <cell r="A28">
            <v>2700</v>
          </cell>
          <cell r="B28" t="str">
            <v>Vestuario, Blancos, Prendas de Protección y Artículos Deportivos</v>
          </cell>
          <cell r="C28">
            <v>91309685</v>
          </cell>
        </row>
        <row r="29">
          <cell r="A29">
            <v>2900</v>
          </cell>
          <cell r="B29" t="str">
            <v>Herramientas, Refacciones y Accesorios Menores</v>
          </cell>
          <cell r="C29">
            <v>40686685</v>
          </cell>
        </row>
        <row r="69">
          <cell r="C69" t="str">
            <v>Importe</v>
          </cell>
        </row>
        <row r="70">
          <cell r="A70">
            <v>3100</v>
          </cell>
          <cell r="B70" t="str">
            <v>Servicios Básicos</v>
          </cell>
          <cell r="C70">
            <v>145663929</v>
          </cell>
        </row>
        <row r="71">
          <cell r="A71">
            <v>3200</v>
          </cell>
          <cell r="B71" t="str">
            <v>Servicios de Arrendamiento</v>
          </cell>
          <cell r="C71">
            <v>20720361</v>
          </cell>
        </row>
        <row r="72">
          <cell r="A72">
            <v>3300</v>
          </cell>
          <cell r="B72" t="str">
            <v>Servicios Profesionales, Científicos, Técnicos y Otros Servicios</v>
          </cell>
          <cell r="C72">
            <v>1058483629</v>
          </cell>
        </row>
        <row r="73">
          <cell r="A73">
            <v>3400</v>
          </cell>
          <cell r="B73" t="str">
            <v>Servicios Financieros, Bancarios y Comerciales</v>
          </cell>
          <cell r="C73">
            <v>458257843</v>
          </cell>
        </row>
        <row r="74">
          <cell r="A74">
            <v>3500</v>
          </cell>
          <cell r="B74" t="str">
            <v>Servicios de Instalación, Reparación, Mantenimiento y Conservación</v>
          </cell>
          <cell r="C74">
            <v>1100766022</v>
          </cell>
        </row>
        <row r="75">
          <cell r="A75">
            <v>3600</v>
          </cell>
          <cell r="B75" t="str">
            <v>Servicios de Comunicación Social y Publicidad</v>
          </cell>
          <cell r="C75">
            <v>17484698.880000003</v>
          </cell>
        </row>
        <row r="76">
          <cell r="A76">
            <v>3700</v>
          </cell>
          <cell r="B76" t="str">
            <v>Servicios de Traslado y Viáticos</v>
          </cell>
          <cell r="C76">
            <v>3523278</v>
          </cell>
        </row>
        <row r="77">
          <cell r="A77">
            <v>3800</v>
          </cell>
          <cell r="B77" t="str">
            <v>Servicios Oficiales</v>
          </cell>
          <cell r="C77">
            <v>6267997.1899999995</v>
          </cell>
        </row>
        <row r="78">
          <cell r="A78">
            <v>3900</v>
          </cell>
          <cell r="B78" t="str">
            <v>Otros Servicios Generales</v>
          </cell>
          <cell r="C78">
            <v>251151682.87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1:GU544"/>
  <sheetViews>
    <sheetView showGridLines="0" tabSelected="1" topLeftCell="A527" zoomScale="150" zoomScaleNormal="150" workbookViewId="0">
      <selection activeCell="B1" sqref="B1:E544"/>
    </sheetView>
  </sheetViews>
  <sheetFormatPr baseColWidth="10" defaultRowHeight="12.75" x14ac:dyDescent="0.2"/>
  <cols>
    <col min="1" max="1" width="0.42578125" customWidth="1"/>
    <col min="2" max="2" width="12.42578125" style="3" bestFit="1" customWidth="1"/>
    <col min="3" max="3" width="57.85546875" style="3" customWidth="1"/>
    <col min="4" max="4" width="19.42578125" style="18" customWidth="1"/>
    <col min="5" max="5" width="13" style="3" customWidth="1"/>
    <col min="6" max="203" width="9.140625" style="3" customWidth="1"/>
    <col min="204" max="205" width="9.140625" customWidth="1"/>
  </cols>
  <sheetData>
    <row r="1" spans="2:4" s="4" customFormat="1" ht="9.75" x14ac:dyDescent="0.2">
      <c r="C1" s="6"/>
      <c r="D1" s="14"/>
    </row>
    <row r="2" spans="2:4" s="4" customFormat="1" ht="12.4" customHeight="1" x14ac:dyDescent="0.2">
      <c r="B2" s="52" t="s">
        <v>75</v>
      </c>
      <c r="C2" s="53"/>
      <c r="D2" s="54"/>
    </row>
    <row r="3" spans="2:4" s="4" customFormat="1" ht="12.4" customHeight="1" x14ac:dyDescent="0.2">
      <c r="B3" s="52" t="s">
        <v>516</v>
      </c>
      <c r="C3" s="53"/>
      <c r="D3" s="54"/>
    </row>
    <row r="4" spans="2:4" s="5" customFormat="1" ht="12.4" customHeight="1" x14ac:dyDescent="0.2">
      <c r="B4" s="55" t="s">
        <v>74</v>
      </c>
      <c r="C4" s="55"/>
      <c r="D4" s="15" t="s">
        <v>76</v>
      </c>
    </row>
    <row r="5" spans="2:4" s="1" customFormat="1" ht="12.95" customHeight="1" x14ac:dyDescent="0.2">
      <c r="B5" s="80" t="s">
        <v>0</v>
      </c>
      <c r="C5" s="81"/>
      <c r="D5" s="16">
        <f>D6+D14+D24+D34+D44+D54+D58+D71</f>
        <v>14344215274.880001</v>
      </c>
    </row>
    <row r="6" spans="2:4" s="1" customFormat="1" ht="12.75" customHeight="1" x14ac:dyDescent="0.2">
      <c r="B6" s="78" t="s">
        <v>1</v>
      </c>
      <c r="C6" s="79"/>
      <c r="D6" s="16">
        <f>SUM(D7:D13)</f>
        <v>8515232713.3800001</v>
      </c>
    </row>
    <row r="7" spans="2:4" s="1" customFormat="1" ht="12.95" customHeight="1" x14ac:dyDescent="0.2">
      <c r="B7" s="7"/>
      <c r="C7" s="8" t="s">
        <v>2</v>
      </c>
      <c r="D7" s="17">
        <v>2107786775</v>
      </c>
    </row>
    <row r="8" spans="2:4" s="1" customFormat="1" ht="12.6" customHeight="1" x14ac:dyDescent="0.2">
      <c r="B8" s="7"/>
      <c r="C8" s="8" t="s">
        <v>3</v>
      </c>
      <c r="D8" s="17">
        <v>1838692745.3800001</v>
      </c>
    </row>
    <row r="9" spans="2:4" s="1" customFormat="1" ht="12.95" customHeight="1" x14ac:dyDescent="0.2">
      <c r="B9" s="9"/>
      <c r="C9" s="8" t="s">
        <v>4</v>
      </c>
      <c r="D9" s="17">
        <v>1739263361</v>
      </c>
    </row>
    <row r="10" spans="2:4" s="1" customFormat="1" ht="12.75" customHeight="1" x14ac:dyDescent="0.2">
      <c r="B10" s="7"/>
      <c r="C10" s="8" t="s">
        <v>5</v>
      </c>
      <c r="D10" s="17">
        <v>573971244</v>
      </c>
    </row>
    <row r="11" spans="2:4" s="1" customFormat="1" ht="12.95" customHeight="1" x14ac:dyDescent="0.2">
      <c r="B11" s="7"/>
      <c r="C11" s="8" t="s">
        <v>6</v>
      </c>
      <c r="D11" s="17">
        <v>1797623788</v>
      </c>
    </row>
    <row r="12" spans="2:4" s="1" customFormat="1" ht="12.6" customHeight="1" x14ac:dyDescent="0.2">
      <c r="B12" s="7"/>
      <c r="C12" s="8" t="s">
        <v>7</v>
      </c>
      <c r="D12" s="17">
        <v>264017397</v>
      </c>
    </row>
    <row r="13" spans="2:4" s="1" customFormat="1" ht="12.95" customHeight="1" x14ac:dyDescent="0.2">
      <c r="B13" s="7"/>
      <c r="C13" s="8" t="s">
        <v>8</v>
      </c>
      <c r="D13" s="17">
        <v>193877403</v>
      </c>
    </row>
    <row r="14" spans="2:4" s="1" customFormat="1" ht="12.6" customHeight="1" x14ac:dyDescent="0.2">
      <c r="B14" s="78" t="s">
        <v>9</v>
      </c>
      <c r="C14" s="79"/>
      <c r="D14" s="16">
        <f>SUM(D15:D23)</f>
        <v>2663617378.5599999</v>
      </c>
    </row>
    <row r="15" spans="2:4" s="1" customFormat="1" ht="12.75" customHeight="1" x14ac:dyDescent="0.2">
      <c r="B15" s="7"/>
      <c r="C15" s="8" t="s">
        <v>10</v>
      </c>
      <c r="D15" s="17">
        <v>113261674</v>
      </c>
    </row>
    <row r="16" spans="2:4" s="1" customFormat="1" ht="12.75" customHeight="1" x14ac:dyDescent="0.2">
      <c r="B16" s="7"/>
      <c r="C16" s="8" t="s">
        <v>11</v>
      </c>
      <c r="D16" s="17">
        <v>91667562</v>
      </c>
    </row>
    <row r="17" spans="2:4" s="1" customFormat="1" ht="12.95" customHeight="1" x14ac:dyDescent="0.2">
      <c r="B17" s="7"/>
      <c r="C17" s="8" t="s">
        <v>12</v>
      </c>
      <c r="D17" s="17">
        <v>16777</v>
      </c>
    </row>
    <row r="18" spans="2:4" s="1" customFormat="1" ht="12.6" customHeight="1" x14ac:dyDescent="0.2">
      <c r="B18" s="7"/>
      <c r="C18" s="8" t="s">
        <v>13</v>
      </c>
      <c r="D18" s="17">
        <v>5560589</v>
      </c>
    </row>
    <row r="19" spans="2:4" s="1" customFormat="1" ht="12.95" customHeight="1" x14ac:dyDescent="0.2">
      <c r="B19" s="7"/>
      <c r="C19" s="8" t="s">
        <v>14</v>
      </c>
      <c r="D19" s="17">
        <v>2255017046.8800001</v>
      </c>
    </row>
    <row r="20" spans="2:4" s="1" customFormat="1" ht="12.75" customHeight="1" x14ac:dyDescent="0.2">
      <c r="B20" s="7"/>
      <c r="C20" s="8" t="s">
        <v>15</v>
      </c>
      <c r="D20" s="17">
        <v>66097359.68</v>
      </c>
    </row>
    <row r="21" spans="2:4" s="1" customFormat="1" ht="12.95" customHeight="1" x14ac:dyDescent="0.2">
      <c r="B21" s="7"/>
      <c r="C21" s="8" t="s">
        <v>16</v>
      </c>
      <c r="D21" s="17">
        <v>91309685</v>
      </c>
    </row>
    <row r="22" spans="2:4" s="1" customFormat="1" ht="12.6" customHeight="1" x14ac:dyDescent="0.2">
      <c r="B22" s="7"/>
      <c r="C22" s="8" t="s">
        <v>17</v>
      </c>
      <c r="D22" s="17">
        <v>0</v>
      </c>
    </row>
    <row r="23" spans="2:4" s="1" customFormat="1" ht="12.95" customHeight="1" x14ac:dyDescent="0.2">
      <c r="B23" s="7"/>
      <c r="C23" s="8" t="s">
        <v>18</v>
      </c>
      <c r="D23" s="17">
        <v>40686685</v>
      </c>
    </row>
    <row r="24" spans="2:4" s="1" customFormat="1" ht="12.6" customHeight="1" x14ac:dyDescent="0.2">
      <c r="B24" s="78" t="s">
        <v>19</v>
      </c>
      <c r="C24" s="79"/>
      <c r="D24" s="16">
        <f>SUM(D25:D33)</f>
        <v>3083472541.9400001</v>
      </c>
    </row>
    <row r="25" spans="2:4" s="1" customFormat="1" ht="12.95" customHeight="1" x14ac:dyDescent="0.2">
      <c r="B25" s="7"/>
      <c r="C25" s="8" t="s">
        <v>20</v>
      </c>
      <c r="D25" s="17">
        <v>145663929</v>
      </c>
    </row>
    <row r="26" spans="2:4" s="1" customFormat="1" ht="12.75" customHeight="1" x14ac:dyDescent="0.2">
      <c r="B26" s="7"/>
      <c r="C26" s="8" t="s">
        <v>21</v>
      </c>
      <c r="D26" s="17">
        <v>20720361</v>
      </c>
    </row>
    <row r="27" spans="2:4" s="1" customFormat="1" ht="12.95" customHeight="1" x14ac:dyDescent="0.2">
      <c r="B27" s="7"/>
      <c r="C27" s="8" t="s">
        <v>22</v>
      </c>
      <c r="D27" s="17">
        <v>1069163629</v>
      </c>
    </row>
    <row r="28" spans="2:4" s="1" customFormat="1" ht="12.6" customHeight="1" x14ac:dyDescent="0.2">
      <c r="B28" s="7"/>
      <c r="C28" s="8" t="s">
        <v>23</v>
      </c>
      <c r="D28" s="17">
        <v>458257843</v>
      </c>
    </row>
    <row r="29" spans="2:4" s="1" customFormat="1" ht="12.95" customHeight="1" x14ac:dyDescent="0.2">
      <c r="B29" s="7"/>
      <c r="C29" s="8" t="s">
        <v>24</v>
      </c>
      <c r="D29" s="50">
        <v>1111239123</v>
      </c>
    </row>
    <row r="30" spans="2:4" s="1" customFormat="1" ht="12.75" customHeight="1" x14ac:dyDescent="0.2">
      <c r="B30" s="7"/>
      <c r="C30" s="8" t="s">
        <v>25</v>
      </c>
      <c r="D30" s="17">
        <v>17484698.879999999</v>
      </c>
    </row>
    <row r="31" spans="2:4" s="1" customFormat="1" ht="12.95" customHeight="1" x14ac:dyDescent="0.2">
      <c r="B31" s="7"/>
      <c r="C31" s="8" t="s">
        <v>26</v>
      </c>
      <c r="D31" s="17">
        <v>3523278</v>
      </c>
    </row>
    <row r="32" spans="2:4" s="1" customFormat="1" ht="12.6" customHeight="1" x14ac:dyDescent="0.2">
      <c r="B32" s="7"/>
      <c r="C32" s="8" t="s">
        <v>27</v>
      </c>
      <c r="D32" s="17">
        <v>6267997.1899999995</v>
      </c>
    </row>
    <row r="33" spans="2:4" s="1" customFormat="1" ht="12.95" customHeight="1" x14ac:dyDescent="0.2">
      <c r="B33" s="7"/>
      <c r="C33" s="8" t="s">
        <v>28</v>
      </c>
      <c r="D33" s="17">
        <v>251151682.87</v>
      </c>
    </row>
    <row r="34" spans="2:4" s="1" customFormat="1" ht="12.6" customHeight="1" x14ac:dyDescent="0.2">
      <c r="B34" s="78" t="s">
        <v>29</v>
      </c>
      <c r="C34" s="79"/>
      <c r="D34" s="16">
        <f>SUM(D35:D43)</f>
        <v>1398761</v>
      </c>
    </row>
    <row r="35" spans="2:4" s="1" customFormat="1" ht="12.95" customHeight="1" x14ac:dyDescent="0.2">
      <c r="B35" s="7"/>
      <c r="C35" s="8" t="s">
        <v>30</v>
      </c>
      <c r="D35" s="17">
        <v>0</v>
      </c>
    </row>
    <row r="36" spans="2:4" s="1" customFormat="1" ht="12.75" customHeight="1" x14ac:dyDescent="0.2">
      <c r="B36" s="7"/>
      <c r="C36" s="8" t="s">
        <v>31</v>
      </c>
      <c r="D36" s="17">
        <v>0</v>
      </c>
    </row>
    <row r="37" spans="2:4" s="1" customFormat="1" ht="12.95" customHeight="1" x14ac:dyDescent="0.2">
      <c r="B37" s="7"/>
      <c r="C37" s="8" t="s">
        <v>32</v>
      </c>
      <c r="D37" s="17">
        <v>581761</v>
      </c>
    </row>
    <row r="38" spans="2:4" s="1" customFormat="1" ht="12.6" customHeight="1" x14ac:dyDescent="0.2">
      <c r="B38" s="7"/>
      <c r="C38" s="8" t="s">
        <v>33</v>
      </c>
      <c r="D38" s="17">
        <v>817000</v>
      </c>
    </row>
    <row r="39" spans="2:4" s="1" customFormat="1" ht="12.95" customHeight="1" x14ac:dyDescent="0.2">
      <c r="B39" s="7"/>
      <c r="C39" s="8" t="s">
        <v>34</v>
      </c>
      <c r="D39" s="17">
        <v>0</v>
      </c>
    </row>
    <row r="40" spans="2:4" s="1" customFormat="1" ht="12.75" customHeight="1" x14ac:dyDescent="0.2">
      <c r="B40" s="7"/>
      <c r="C40" s="8" t="s">
        <v>35</v>
      </c>
      <c r="D40" s="17">
        <v>0</v>
      </c>
    </row>
    <row r="41" spans="2:4" s="1" customFormat="1" ht="12.95" customHeight="1" x14ac:dyDescent="0.2">
      <c r="B41" s="7"/>
      <c r="C41" s="8" t="s">
        <v>36</v>
      </c>
      <c r="D41" s="17">
        <v>0</v>
      </c>
    </row>
    <row r="42" spans="2:4" s="1" customFormat="1" ht="12.6" customHeight="1" x14ac:dyDescent="0.2">
      <c r="B42" s="7"/>
      <c r="C42" s="8" t="s">
        <v>37</v>
      </c>
      <c r="D42" s="17">
        <v>0</v>
      </c>
    </row>
    <row r="43" spans="2:4" s="1" customFormat="1" ht="12.95" customHeight="1" x14ac:dyDescent="0.2">
      <c r="B43" s="7"/>
      <c r="C43" s="8" t="s">
        <v>38</v>
      </c>
      <c r="D43" s="17">
        <v>0</v>
      </c>
    </row>
    <row r="44" spans="2:4" s="1" customFormat="1" ht="12.6" customHeight="1" x14ac:dyDescent="0.2">
      <c r="B44" s="78" t="s">
        <v>39</v>
      </c>
      <c r="C44" s="79"/>
      <c r="D44" s="16">
        <f>SUM(D45:D53)</f>
        <v>1787025</v>
      </c>
    </row>
    <row r="45" spans="2:4" s="1" customFormat="1" ht="12.95" customHeight="1" x14ac:dyDescent="0.2">
      <c r="B45" s="7"/>
      <c r="C45" s="8" t="s">
        <v>40</v>
      </c>
      <c r="D45" s="17">
        <v>1687025</v>
      </c>
    </row>
    <row r="46" spans="2:4" s="1" customFormat="1" ht="12.75" customHeight="1" x14ac:dyDescent="0.2">
      <c r="B46" s="7"/>
      <c r="C46" s="8" t="s">
        <v>41</v>
      </c>
      <c r="D46" s="17">
        <v>100000</v>
      </c>
    </row>
    <row r="47" spans="2:4" s="1" customFormat="1" ht="12.95" customHeight="1" x14ac:dyDescent="0.2">
      <c r="B47" s="7"/>
      <c r="C47" s="8" t="s">
        <v>42</v>
      </c>
      <c r="D47" s="17">
        <v>0</v>
      </c>
    </row>
    <row r="48" spans="2:4" s="1" customFormat="1" ht="12.6" customHeight="1" x14ac:dyDescent="0.2">
      <c r="B48" s="7"/>
      <c r="C48" s="8" t="s">
        <v>43</v>
      </c>
      <c r="D48" s="17">
        <v>0</v>
      </c>
    </row>
    <row r="49" spans="2:4" s="1" customFormat="1" ht="12.95" customHeight="1" x14ac:dyDescent="0.2">
      <c r="B49" s="7"/>
      <c r="C49" s="8" t="s">
        <v>44</v>
      </c>
      <c r="D49" s="17">
        <v>0</v>
      </c>
    </row>
    <row r="50" spans="2:4" s="1" customFormat="1" ht="12.75" customHeight="1" x14ac:dyDescent="0.2">
      <c r="B50" s="7"/>
      <c r="C50" s="8" t="s">
        <v>45</v>
      </c>
      <c r="D50" s="17">
        <v>0</v>
      </c>
    </row>
    <row r="51" spans="2:4" s="1" customFormat="1" ht="12.95" customHeight="1" x14ac:dyDescent="0.2">
      <c r="B51" s="7"/>
      <c r="C51" s="8" t="s">
        <v>46</v>
      </c>
      <c r="D51" s="17">
        <v>0</v>
      </c>
    </row>
    <row r="52" spans="2:4" s="1" customFormat="1" ht="12.6" customHeight="1" x14ac:dyDescent="0.2">
      <c r="B52" s="7"/>
      <c r="C52" s="8" t="s">
        <v>47</v>
      </c>
      <c r="D52" s="17">
        <v>0</v>
      </c>
    </row>
    <row r="53" spans="2:4" s="1" customFormat="1" ht="13.7" customHeight="1" x14ac:dyDescent="0.2">
      <c r="B53" s="7"/>
      <c r="C53" s="8" t="s">
        <v>48</v>
      </c>
      <c r="D53" s="17">
        <v>0</v>
      </c>
    </row>
    <row r="54" spans="2:4" ht="12.75" customHeight="1" x14ac:dyDescent="0.2">
      <c r="B54" s="78" t="s">
        <v>49</v>
      </c>
      <c r="C54" s="79"/>
      <c r="D54" s="16">
        <f>SUM(D55:D57)</f>
        <v>0</v>
      </c>
    </row>
    <row r="55" spans="2:4" x14ac:dyDescent="0.2">
      <c r="B55" s="7"/>
      <c r="C55" s="8" t="s">
        <v>50</v>
      </c>
      <c r="D55" s="17">
        <v>0</v>
      </c>
    </row>
    <row r="56" spans="2:4" x14ac:dyDescent="0.2">
      <c r="B56" s="7"/>
      <c r="C56" s="8" t="s">
        <v>51</v>
      </c>
      <c r="D56" s="17">
        <v>0</v>
      </c>
    </row>
    <row r="57" spans="2:4" s="2" customFormat="1" x14ac:dyDescent="0.2">
      <c r="B57" s="7"/>
      <c r="C57" s="8" t="s">
        <v>52</v>
      </c>
      <c r="D57" s="17">
        <v>0</v>
      </c>
    </row>
    <row r="58" spans="2:4" ht="12.75" customHeight="1" x14ac:dyDescent="0.2">
      <c r="B58" s="78" t="s">
        <v>53</v>
      </c>
      <c r="C58" s="79"/>
      <c r="D58" s="16">
        <f>SUM(D59:D66)</f>
        <v>78706855</v>
      </c>
    </row>
    <row r="59" spans="2:4" x14ac:dyDescent="0.2">
      <c r="B59" s="7"/>
      <c r="C59" s="8" t="s">
        <v>54</v>
      </c>
      <c r="D59" s="17">
        <v>0</v>
      </c>
    </row>
    <row r="60" spans="2:4" x14ac:dyDescent="0.2">
      <c r="B60" s="9"/>
      <c r="C60" s="8" t="s">
        <v>55</v>
      </c>
      <c r="D60" s="17">
        <v>0</v>
      </c>
    </row>
    <row r="61" spans="2:4" x14ac:dyDescent="0.2">
      <c r="B61" s="9"/>
      <c r="C61" s="8" t="s">
        <v>56</v>
      </c>
      <c r="D61" s="17">
        <v>0</v>
      </c>
    </row>
    <row r="62" spans="2:4" x14ac:dyDescent="0.2">
      <c r="B62" s="9"/>
      <c r="C62" s="8" t="s">
        <v>57</v>
      </c>
      <c r="D62" s="17">
        <v>0</v>
      </c>
    </row>
    <row r="63" spans="2:4" x14ac:dyDescent="0.2">
      <c r="B63" s="9"/>
      <c r="C63" s="8" t="s">
        <v>58</v>
      </c>
      <c r="D63" s="17">
        <v>0</v>
      </c>
    </row>
    <row r="64" spans="2:4" x14ac:dyDescent="0.2">
      <c r="B64" s="9"/>
      <c r="C64" s="10" t="s">
        <v>73</v>
      </c>
      <c r="D64" s="17">
        <v>0</v>
      </c>
    </row>
    <row r="65" spans="2:4" x14ac:dyDescent="0.2">
      <c r="B65" s="7"/>
      <c r="C65" s="8" t="s">
        <v>59</v>
      </c>
      <c r="D65" s="17">
        <v>0</v>
      </c>
    </row>
    <row r="66" spans="2:4" x14ac:dyDescent="0.2">
      <c r="B66" s="7"/>
      <c r="C66" s="8" t="s">
        <v>60</v>
      </c>
      <c r="D66" s="17">
        <v>78706855</v>
      </c>
    </row>
    <row r="67" spans="2:4" ht="12.75" customHeight="1" x14ac:dyDescent="0.2">
      <c r="B67" s="78" t="s">
        <v>61</v>
      </c>
      <c r="C67" s="79"/>
      <c r="D67" s="16">
        <v>0</v>
      </c>
    </row>
    <row r="68" spans="2:4" x14ac:dyDescent="0.2">
      <c r="B68" s="7"/>
      <c r="C68" s="8" t="s">
        <v>62</v>
      </c>
      <c r="D68" s="17">
        <v>0</v>
      </c>
    </row>
    <row r="69" spans="2:4" x14ac:dyDescent="0.2">
      <c r="B69" s="7"/>
      <c r="C69" s="8" t="s">
        <v>63</v>
      </c>
      <c r="D69" s="17">
        <v>0</v>
      </c>
    </row>
    <row r="70" spans="2:4" x14ac:dyDescent="0.2">
      <c r="B70" s="7"/>
      <c r="C70" s="8" t="s">
        <v>64</v>
      </c>
      <c r="D70" s="17">
        <v>0</v>
      </c>
    </row>
    <row r="71" spans="2:4" ht="12.75" customHeight="1" x14ac:dyDescent="0.2">
      <c r="B71" s="78" t="s">
        <v>65</v>
      </c>
      <c r="C71" s="79"/>
      <c r="D71" s="16">
        <v>0</v>
      </c>
    </row>
    <row r="72" spans="2:4" x14ac:dyDescent="0.2">
      <c r="B72" s="7"/>
      <c r="C72" s="8" t="s">
        <v>66</v>
      </c>
      <c r="D72" s="17">
        <v>0</v>
      </c>
    </row>
    <row r="73" spans="2:4" x14ac:dyDescent="0.2">
      <c r="B73" s="7"/>
      <c r="C73" s="8" t="s">
        <v>67</v>
      </c>
      <c r="D73" s="17">
        <v>0</v>
      </c>
    </row>
    <row r="74" spans="2:4" x14ac:dyDescent="0.2">
      <c r="B74" s="7"/>
      <c r="C74" s="8" t="s">
        <v>68</v>
      </c>
      <c r="D74" s="17">
        <v>0</v>
      </c>
    </row>
    <row r="75" spans="2:4" x14ac:dyDescent="0.2">
      <c r="B75" s="7"/>
      <c r="C75" s="8" t="s">
        <v>69</v>
      </c>
      <c r="D75" s="17">
        <v>0</v>
      </c>
    </row>
    <row r="76" spans="2:4" x14ac:dyDescent="0.2">
      <c r="B76" s="7"/>
      <c r="C76" s="8" t="s">
        <v>70</v>
      </c>
      <c r="D76" s="17">
        <v>0</v>
      </c>
    </row>
    <row r="77" spans="2:4" x14ac:dyDescent="0.2">
      <c r="B77" s="7"/>
      <c r="C77" s="8" t="s">
        <v>71</v>
      </c>
      <c r="D77" s="17">
        <v>0</v>
      </c>
    </row>
    <row r="78" spans="2:4" x14ac:dyDescent="0.2">
      <c r="B78" s="7"/>
      <c r="C78" s="8" t="s">
        <v>72</v>
      </c>
      <c r="D78" s="17">
        <v>0</v>
      </c>
    </row>
    <row r="89" spans="2:4" x14ac:dyDescent="0.2">
      <c r="B89" s="52" t="s">
        <v>280</v>
      </c>
      <c r="C89" s="53"/>
      <c r="D89" s="54"/>
    </row>
    <row r="90" spans="2:4" x14ac:dyDescent="0.2">
      <c r="B90" s="52" t="s">
        <v>516</v>
      </c>
      <c r="C90" s="53"/>
      <c r="D90" s="54"/>
    </row>
    <row r="91" spans="2:4" x14ac:dyDescent="0.2">
      <c r="B91" s="55" t="s">
        <v>77</v>
      </c>
      <c r="C91" s="55"/>
      <c r="D91" s="15" t="s">
        <v>76</v>
      </c>
    </row>
    <row r="92" spans="2:4" x14ac:dyDescent="0.2">
      <c r="B92" s="56" t="s">
        <v>0</v>
      </c>
      <c r="C92" s="57"/>
      <c r="D92" s="16">
        <f>SUM(D93:D97)</f>
        <v>14344215274.880001</v>
      </c>
    </row>
    <row r="93" spans="2:4" x14ac:dyDescent="0.2">
      <c r="B93" s="75" t="s">
        <v>78</v>
      </c>
      <c r="C93" s="77"/>
      <c r="D93" s="17"/>
    </row>
    <row r="94" spans="2:4" x14ac:dyDescent="0.2">
      <c r="B94" s="75" t="s">
        <v>79</v>
      </c>
      <c r="C94" s="76"/>
      <c r="D94" s="17"/>
    </row>
    <row r="95" spans="2:4" x14ac:dyDescent="0.2">
      <c r="B95" s="75" t="s">
        <v>80</v>
      </c>
      <c r="C95" s="76"/>
      <c r="D95" s="17"/>
    </row>
    <row r="96" spans="2:4" x14ac:dyDescent="0.2">
      <c r="B96" s="75" t="s">
        <v>81</v>
      </c>
      <c r="C96" s="76"/>
      <c r="D96" s="17"/>
    </row>
    <row r="97" spans="2:4" x14ac:dyDescent="0.2">
      <c r="B97" s="75" t="s">
        <v>82</v>
      </c>
      <c r="C97" s="76"/>
      <c r="D97" s="17">
        <f>D5</f>
        <v>14344215274.880001</v>
      </c>
    </row>
    <row r="98" spans="2:4" x14ac:dyDescent="0.2">
      <c r="B98" s="7"/>
      <c r="C98" s="8"/>
      <c r="D98" s="17"/>
    </row>
    <row r="102" spans="2:4" x14ac:dyDescent="0.2">
      <c r="B102" s="52" t="s">
        <v>75</v>
      </c>
      <c r="C102" s="53"/>
      <c r="D102" s="54"/>
    </row>
    <row r="103" spans="2:4" x14ac:dyDescent="0.2">
      <c r="B103" s="52" t="s">
        <v>516</v>
      </c>
      <c r="C103" s="53"/>
      <c r="D103" s="54"/>
    </row>
    <row r="104" spans="2:4" x14ac:dyDescent="0.2">
      <c r="B104" s="55" t="s">
        <v>83</v>
      </c>
      <c r="C104" s="55"/>
      <c r="D104" s="15" t="s">
        <v>76</v>
      </c>
    </row>
    <row r="105" spans="2:4" x14ac:dyDescent="0.2">
      <c r="B105" s="56" t="s">
        <v>0</v>
      </c>
      <c r="C105" s="57"/>
      <c r="D105" s="16">
        <f>SUM(D106:D109)</f>
        <v>14344215274.880001</v>
      </c>
    </row>
    <row r="106" spans="2:4" x14ac:dyDescent="0.2">
      <c r="B106" s="75" t="s">
        <v>84</v>
      </c>
      <c r="C106" s="76"/>
      <c r="D106" s="17"/>
    </row>
    <row r="107" spans="2:4" x14ac:dyDescent="0.2">
      <c r="B107" s="75" t="s">
        <v>85</v>
      </c>
      <c r="C107" s="76"/>
      <c r="D107" s="17">
        <f>D5</f>
        <v>14344215274.880001</v>
      </c>
    </row>
    <row r="108" spans="2:4" x14ac:dyDescent="0.2">
      <c r="B108" s="75" t="s">
        <v>86</v>
      </c>
      <c r="C108" s="76"/>
      <c r="D108" s="17"/>
    </row>
    <row r="109" spans="2:4" x14ac:dyDescent="0.2">
      <c r="B109" s="75" t="s">
        <v>87</v>
      </c>
      <c r="C109" s="76"/>
      <c r="D109" s="17"/>
    </row>
    <row r="113" spans="2:4" x14ac:dyDescent="0.2">
      <c r="B113" s="52" t="s">
        <v>75</v>
      </c>
      <c r="C113" s="53"/>
      <c r="D113" s="54"/>
    </row>
    <row r="114" spans="2:4" x14ac:dyDescent="0.2">
      <c r="B114" s="52" t="s">
        <v>516</v>
      </c>
      <c r="C114" s="53"/>
      <c r="D114" s="54"/>
    </row>
    <row r="115" spans="2:4" x14ac:dyDescent="0.2">
      <c r="B115" s="55" t="s">
        <v>88</v>
      </c>
      <c r="C115" s="55"/>
      <c r="D115" s="15" t="s">
        <v>76</v>
      </c>
    </row>
    <row r="116" spans="2:4" x14ac:dyDescent="0.2">
      <c r="B116" s="56" t="s">
        <v>0</v>
      </c>
      <c r="C116" s="57"/>
      <c r="D116" s="16">
        <f>D117+D118</f>
        <v>14344215274.880001</v>
      </c>
    </row>
    <row r="117" spans="2:4" x14ac:dyDescent="0.2">
      <c r="B117" s="75" t="s">
        <v>89</v>
      </c>
      <c r="C117" s="76"/>
      <c r="D117" s="17">
        <f>D6+D14+D24+D34+D58</f>
        <v>14342428249.880001</v>
      </c>
    </row>
    <row r="118" spans="2:4" x14ac:dyDescent="0.2">
      <c r="B118" s="75" t="s">
        <v>90</v>
      </c>
      <c r="C118" s="76"/>
      <c r="D118" s="17">
        <f>D44+D54</f>
        <v>1787025</v>
      </c>
    </row>
    <row r="119" spans="2:4" x14ac:dyDescent="0.2">
      <c r="B119" s="75" t="s">
        <v>91</v>
      </c>
      <c r="C119" s="76"/>
      <c r="D119" s="17"/>
    </row>
    <row r="120" spans="2:4" x14ac:dyDescent="0.2">
      <c r="B120" s="75" t="s">
        <v>34</v>
      </c>
      <c r="C120" s="76"/>
      <c r="D120" s="17"/>
    </row>
    <row r="121" spans="2:4" x14ac:dyDescent="0.2">
      <c r="B121" s="75" t="s">
        <v>62</v>
      </c>
      <c r="C121" s="76"/>
      <c r="D121" s="17"/>
    </row>
    <row r="124" spans="2:4" ht="13.5" thickBot="1" x14ac:dyDescent="0.25"/>
    <row r="125" spans="2:4" x14ac:dyDescent="0.2">
      <c r="B125" s="69" t="s">
        <v>75</v>
      </c>
      <c r="C125" s="70"/>
    </row>
    <row r="126" spans="2:4" x14ac:dyDescent="0.2">
      <c r="B126" s="71" t="s">
        <v>516</v>
      </c>
      <c r="C126" s="72"/>
    </row>
    <row r="127" spans="2:4" x14ac:dyDescent="0.2">
      <c r="B127" s="71" t="s">
        <v>92</v>
      </c>
      <c r="C127" s="72"/>
    </row>
    <row r="128" spans="2:4" x14ac:dyDescent="0.2">
      <c r="B128" s="67" t="s">
        <v>94</v>
      </c>
      <c r="C128" s="68"/>
    </row>
    <row r="129" spans="2:3" x14ac:dyDescent="0.2">
      <c r="B129" s="48"/>
      <c r="C129" s="49"/>
    </row>
    <row r="130" spans="2:3" x14ac:dyDescent="0.2">
      <c r="B130" s="48"/>
      <c r="C130" s="49"/>
    </row>
    <row r="131" spans="2:3" x14ac:dyDescent="0.2">
      <c r="B131" s="48"/>
      <c r="C131" s="49"/>
    </row>
    <row r="132" spans="2:3" x14ac:dyDescent="0.2">
      <c r="B132" s="48"/>
      <c r="C132" s="49"/>
    </row>
    <row r="133" spans="2:3" x14ac:dyDescent="0.2">
      <c r="B133" s="48"/>
      <c r="C133" s="49"/>
    </row>
    <row r="134" spans="2:3" x14ac:dyDescent="0.2">
      <c r="B134" s="48"/>
      <c r="C134" s="49"/>
    </row>
    <row r="135" spans="2:3" x14ac:dyDescent="0.2">
      <c r="B135" s="48"/>
      <c r="C135" s="49"/>
    </row>
    <row r="136" spans="2:3" x14ac:dyDescent="0.2">
      <c r="B136" s="48"/>
      <c r="C136" s="49"/>
    </row>
    <row r="137" spans="2:3" x14ac:dyDescent="0.2">
      <c r="B137" s="48"/>
      <c r="C137" s="49"/>
    </row>
    <row r="138" spans="2:3" x14ac:dyDescent="0.2">
      <c r="B138" s="48"/>
      <c r="C138" s="49"/>
    </row>
    <row r="139" spans="2:3" x14ac:dyDescent="0.2">
      <c r="B139" s="48"/>
      <c r="C139" s="49"/>
    </row>
    <row r="140" spans="2:3" x14ac:dyDescent="0.2">
      <c r="B140" s="48"/>
      <c r="C140" s="49"/>
    </row>
    <row r="141" spans="2:3" x14ac:dyDescent="0.2">
      <c r="B141" s="48"/>
      <c r="C141" s="49"/>
    </row>
    <row r="142" spans="2:3" x14ac:dyDescent="0.2">
      <c r="B142" s="48"/>
      <c r="C142" s="49"/>
    </row>
    <row r="143" spans="2:3" ht="13.5" thickBot="1" x14ac:dyDescent="0.25">
      <c r="B143" s="46"/>
      <c r="C143" s="47"/>
    </row>
    <row r="144" spans="2:3" x14ac:dyDescent="0.2">
      <c r="B144" s="73" t="s">
        <v>96</v>
      </c>
      <c r="C144" s="74"/>
    </row>
    <row r="145" spans="2:3" x14ac:dyDescent="0.2">
      <c r="B145" s="67"/>
      <c r="C145" s="68" t="s">
        <v>95</v>
      </c>
    </row>
    <row r="146" spans="2:3" x14ac:dyDescent="0.2">
      <c r="B146" s="48"/>
      <c r="C146" s="49"/>
    </row>
    <row r="147" spans="2:3" x14ac:dyDescent="0.2">
      <c r="B147" s="48"/>
      <c r="C147" s="49"/>
    </row>
    <row r="148" spans="2:3" x14ac:dyDescent="0.2">
      <c r="B148" s="48"/>
      <c r="C148" s="49"/>
    </row>
    <row r="149" spans="2:3" x14ac:dyDescent="0.2">
      <c r="B149" s="48"/>
      <c r="C149" s="49"/>
    </row>
    <row r="150" spans="2:3" x14ac:dyDescent="0.2">
      <c r="B150" s="48"/>
      <c r="C150" s="49"/>
    </row>
    <row r="151" spans="2:3" x14ac:dyDescent="0.2">
      <c r="B151" s="48"/>
      <c r="C151" s="49"/>
    </row>
    <row r="152" spans="2:3" x14ac:dyDescent="0.2">
      <c r="B152" s="48"/>
      <c r="C152" s="49"/>
    </row>
    <row r="153" spans="2:3" x14ac:dyDescent="0.2">
      <c r="B153" s="48"/>
      <c r="C153" s="49"/>
    </row>
    <row r="154" spans="2:3" x14ac:dyDescent="0.2">
      <c r="B154" s="48"/>
      <c r="C154" s="49"/>
    </row>
    <row r="155" spans="2:3" x14ac:dyDescent="0.2">
      <c r="B155" s="48"/>
      <c r="C155" s="49"/>
    </row>
    <row r="156" spans="2:3" x14ac:dyDescent="0.2">
      <c r="B156" s="48"/>
      <c r="C156" s="49"/>
    </row>
    <row r="157" spans="2:3" x14ac:dyDescent="0.2">
      <c r="B157" s="48"/>
      <c r="C157" s="49"/>
    </row>
    <row r="158" spans="2:3" x14ac:dyDescent="0.2">
      <c r="B158" s="48"/>
      <c r="C158" s="49"/>
    </row>
    <row r="159" spans="2:3" x14ac:dyDescent="0.2">
      <c r="B159" s="48"/>
      <c r="C159" s="49"/>
    </row>
    <row r="160" spans="2:3" x14ac:dyDescent="0.2">
      <c r="B160" s="48"/>
      <c r="C160" s="49"/>
    </row>
    <row r="161" spans="2:203" x14ac:dyDescent="0.2">
      <c r="B161" s="48"/>
      <c r="C161" s="49"/>
    </row>
    <row r="162" spans="2:203" x14ac:dyDescent="0.2">
      <c r="B162" s="48"/>
      <c r="C162" s="49"/>
    </row>
    <row r="163" spans="2:203" x14ac:dyDescent="0.2">
      <c r="B163" s="48"/>
      <c r="C163" s="49"/>
    </row>
    <row r="164" spans="2:203" x14ac:dyDescent="0.2">
      <c r="B164" s="48"/>
      <c r="C164" s="49"/>
    </row>
    <row r="165" spans="2:203" x14ac:dyDescent="0.2">
      <c r="B165" s="48"/>
      <c r="C165" s="49"/>
    </row>
    <row r="166" spans="2:203" x14ac:dyDescent="0.2">
      <c r="B166" s="48"/>
      <c r="C166" s="49"/>
    </row>
    <row r="167" spans="2:203" x14ac:dyDescent="0.2">
      <c r="B167" s="67"/>
      <c r="C167" s="68"/>
    </row>
    <row r="168" spans="2:203" x14ac:dyDescent="0.2">
      <c r="B168" s="67"/>
      <c r="C168" s="68"/>
    </row>
    <row r="169" spans="2:203" x14ac:dyDescent="0.2">
      <c r="B169" s="67"/>
      <c r="C169" s="68"/>
    </row>
    <row r="170" spans="2:203" x14ac:dyDescent="0.2">
      <c r="B170" s="67"/>
      <c r="C170" s="68"/>
    </row>
    <row r="171" spans="2:203" x14ac:dyDescent="0.2">
      <c r="B171" s="67"/>
      <c r="C171" s="68"/>
    </row>
    <row r="172" spans="2:203" x14ac:dyDescent="0.2">
      <c r="B172" s="67"/>
      <c r="C172" s="68"/>
    </row>
    <row r="173" spans="2:203" x14ac:dyDescent="0.2">
      <c r="B173" s="67"/>
      <c r="C173" s="68"/>
    </row>
    <row r="174" spans="2:203" ht="13.5" thickBot="1" x14ac:dyDescent="0.25">
      <c r="B174" s="60"/>
      <c r="C174" s="61"/>
    </row>
    <row r="175" spans="2:203" s="24" customFormat="1" x14ac:dyDescent="0.2">
      <c r="B175" s="12"/>
      <c r="C175" s="13"/>
      <c r="D175" s="22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3"/>
      <c r="BJ175" s="23"/>
      <c r="BK175" s="23"/>
      <c r="BL175" s="23"/>
      <c r="BM175" s="23"/>
      <c r="BN175" s="23"/>
      <c r="BO175" s="23"/>
      <c r="BP175" s="23"/>
      <c r="BQ175" s="23"/>
      <c r="BR175" s="23"/>
      <c r="BS175" s="23"/>
      <c r="BT175" s="23"/>
      <c r="BU175" s="23"/>
      <c r="BV175" s="23"/>
      <c r="BW175" s="23"/>
      <c r="BX175" s="23"/>
      <c r="BY175" s="23"/>
      <c r="BZ175" s="23"/>
      <c r="CA175" s="23"/>
      <c r="CB175" s="23"/>
      <c r="CC175" s="23"/>
      <c r="CD175" s="23"/>
      <c r="CE175" s="23"/>
      <c r="CF175" s="23"/>
      <c r="CG175" s="23"/>
      <c r="CH175" s="23"/>
      <c r="CI175" s="23"/>
      <c r="CJ175" s="23"/>
      <c r="CK175" s="23"/>
      <c r="CL175" s="23"/>
      <c r="CM175" s="23"/>
      <c r="CN175" s="23"/>
      <c r="CO175" s="23"/>
      <c r="CP175" s="23"/>
      <c r="CQ175" s="23"/>
      <c r="CR175" s="23"/>
      <c r="CS175" s="23"/>
      <c r="CT175" s="23"/>
      <c r="CU175" s="23"/>
      <c r="CV175" s="23"/>
      <c r="CW175" s="23"/>
      <c r="CX175" s="23"/>
      <c r="CY175" s="23"/>
      <c r="CZ175" s="23"/>
      <c r="DA175" s="23"/>
      <c r="DB175" s="23"/>
      <c r="DC175" s="23"/>
      <c r="DD175" s="23"/>
      <c r="DE175" s="23"/>
      <c r="DF175" s="23"/>
      <c r="DG175" s="23"/>
      <c r="DH175" s="23"/>
      <c r="DI175" s="23"/>
      <c r="DJ175" s="23"/>
      <c r="DK175" s="23"/>
      <c r="DL175" s="23"/>
      <c r="DM175" s="23"/>
      <c r="DN175" s="23"/>
      <c r="DO175" s="23"/>
      <c r="DP175" s="23"/>
      <c r="DQ175" s="23"/>
      <c r="DR175" s="23"/>
      <c r="DS175" s="23"/>
      <c r="DT175" s="23"/>
      <c r="DU175" s="23"/>
      <c r="DV175" s="23"/>
      <c r="DW175" s="23"/>
      <c r="DX175" s="23"/>
      <c r="DY175" s="23"/>
      <c r="DZ175" s="23"/>
      <c r="EA175" s="23"/>
      <c r="EB175" s="23"/>
      <c r="EC175" s="23"/>
      <c r="ED175" s="23"/>
      <c r="EE175" s="23"/>
      <c r="EF175" s="23"/>
      <c r="EG175" s="23"/>
      <c r="EH175" s="23"/>
      <c r="EI175" s="23"/>
      <c r="EJ175" s="23"/>
      <c r="EK175" s="23"/>
      <c r="EL175" s="23"/>
      <c r="EM175" s="23"/>
      <c r="EN175" s="23"/>
      <c r="EO175" s="23"/>
      <c r="EP175" s="23"/>
      <c r="EQ175" s="23"/>
      <c r="ER175" s="23"/>
      <c r="ES175" s="23"/>
      <c r="ET175" s="23"/>
      <c r="EU175" s="23"/>
      <c r="EV175" s="23"/>
      <c r="EW175" s="23"/>
      <c r="EX175" s="23"/>
      <c r="EY175" s="23"/>
      <c r="EZ175" s="23"/>
      <c r="FA175" s="23"/>
      <c r="FB175" s="23"/>
      <c r="FC175" s="23"/>
      <c r="FD175" s="23"/>
      <c r="FE175" s="23"/>
      <c r="FF175" s="23"/>
      <c r="FG175" s="23"/>
      <c r="FH175" s="23"/>
      <c r="FI175" s="23"/>
      <c r="FJ175" s="23"/>
      <c r="FK175" s="23"/>
      <c r="FL175" s="23"/>
      <c r="FM175" s="23"/>
      <c r="FN175" s="23"/>
      <c r="FO175" s="23"/>
      <c r="FP175" s="23"/>
      <c r="FQ175" s="23"/>
      <c r="FR175" s="23"/>
      <c r="FS175" s="23"/>
      <c r="FT175" s="23"/>
      <c r="FU175" s="23"/>
      <c r="FV175" s="23"/>
      <c r="FW175" s="23"/>
      <c r="FX175" s="23"/>
      <c r="FY175" s="23"/>
      <c r="FZ175" s="23"/>
      <c r="GA175" s="23"/>
      <c r="GB175" s="23"/>
      <c r="GC175" s="23"/>
      <c r="GD175" s="23"/>
      <c r="GE175" s="23"/>
      <c r="GF175" s="23"/>
      <c r="GG175" s="23"/>
      <c r="GH175" s="23"/>
      <c r="GI175" s="23"/>
      <c r="GJ175" s="23"/>
      <c r="GK175" s="23"/>
      <c r="GL175" s="23"/>
      <c r="GM175" s="23"/>
      <c r="GN175" s="23"/>
      <c r="GO175" s="23"/>
      <c r="GP175" s="23"/>
      <c r="GQ175" s="23"/>
      <c r="GR175" s="23"/>
      <c r="GS175" s="23"/>
      <c r="GT175" s="23"/>
      <c r="GU175" s="23"/>
    </row>
    <row r="176" spans="2:203" s="24" customFormat="1" x14ac:dyDescent="0.2">
      <c r="B176" s="12"/>
      <c r="C176" s="13"/>
      <c r="D176" s="22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3"/>
      <c r="BJ176" s="23"/>
      <c r="BK176" s="23"/>
      <c r="BL176" s="23"/>
      <c r="BM176" s="23"/>
      <c r="BN176" s="23"/>
      <c r="BO176" s="23"/>
      <c r="BP176" s="23"/>
      <c r="BQ176" s="23"/>
      <c r="BR176" s="23"/>
      <c r="BS176" s="23"/>
      <c r="BT176" s="23"/>
      <c r="BU176" s="23"/>
      <c r="BV176" s="23"/>
      <c r="BW176" s="23"/>
      <c r="BX176" s="23"/>
      <c r="BY176" s="23"/>
      <c r="BZ176" s="23"/>
      <c r="CA176" s="23"/>
      <c r="CB176" s="23"/>
      <c r="CC176" s="23"/>
      <c r="CD176" s="23"/>
      <c r="CE176" s="23"/>
      <c r="CF176" s="23"/>
      <c r="CG176" s="23"/>
      <c r="CH176" s="23"/>
      <c r="CI176" s="23"/>
      <c r="CJ176" s="23"/>
      <c r="CK176" s="23"/>
      <c r="CL176" s="23"/>
      <c r="CM176" s="23"/>
      <c r="CN176" s="23"/>
      <c r="CO176" s="23"/>
      <c r="CP176" s="23"/>
      <c r="CQ176" s="23"/>
      <c r="CR176" s="23"/>
      <c r="CS176" s="23"/>
      <c r="CT176" s="23"/>
      <c r="CU176" s="23"/>
      <c r="CV176" s="23"/>
      <c r="CW176" s="23"/>
      <c r="CX176" s="23"/>
      <c r="CY176" s="23"/>
      <c r="CZ176" s="23"/>
      <c r="DA176" s="23"/>
      <c r="DB176" s="23"/>
      <c r="DC176" s="23"/>
      <c r="DD176" s="23"/>
      <c r="DE176" s="23"/>
      <c r="DF176" s="23"/>
      <c r="DG176" s="23"/>
      <c r="DH176" s="23"/>
      <c r="DI176" s="23"/>
      <c r="DJ176" s="23"/>
      <c r="DK176" s="23"/>
      <c r="DL176" s="23"/>
      <c r="DM176" s="23"/>
      <c r="DN176" s="23"/>
      <c r="DO176" s="23"/>
      <c r="DP176" s="23"/>
      <c r="DQ176" s="23"/>
      <c r="DR176" s="23"/>
      <c r="DS176" s="23"/>
      <c r="DT176" s="23"/>
      <c r="DU176" s="23"/>
      <c r="DV176" s="23"/>
      <c r="DW176" s="23"/>
      <c r="DX176" s="23"/>
      <c r="DY176" s="23"/>
      <c r="DZ176" s="23"/>
      <c r="EA176" s="23"/>
      <c r="EB176" s="23"/>
      <c r="EC176" s="23"/>
      <c r="ED176" s="23"/>
      <c r="EE176" s="23"/>
      <c r="EF176" s="23"/>
      <c r="EG176" s="23"/>
      <c r="EH176" s="23"/>
      <c r="EI176" s="23"/>
      <c r="EJ176" s="23"/>
      <c r="EK176" s="23"/>
      <c r="EL176" s="23"/>
      <c r="EM176" s="23"/>
      <c r="EN176" s="23"/>
      <c r="EO176" s="23"/>
      <c r="EP176" s="23"/>
      <c r="EQ176" s="23"/>
      <c r="ER176" s="23"/>
      <c r="ES176" s="23"/>
      <c r="ET176" s="23"/>
      <c r="EU176" s="23"/>
      <c r="EV176" s="23"/>
      <c r="EW176" s="23"/>
      <c r="EX176" s="23"/>
      <c r="EY176" s="23"/>
      <c r="EZ176" s="23"/>
      <c r="FA176" s="23"/>
      <c r="FB176" s="23"/>
      <c r="FC176" s="23"/>
      <c r="FD176" s="23"/>
      <c r="FE176" s="23"/>
      <c r="FF176" s="23"/>
      <c r="FG176" s="23"/>
      <c r="FH176" s="23"/>
      <c r="FI176" s="23"/>
      <c r="FJ176" s="23"/>
      <c r="FK176" s="23"/>
      <c r="FL176" s="23"/>
      <c r="FM176" s="23"/>
      <c r="FN176" s="23"/>
      <c r="FO176" s="23"/>
      <c r="FP176" s="23"/>
      <c r="FQ176" s="23"/>
      <c r="FR176" s="23"/>
      <c r="FS176" s="23"/>
      <c r="FT176" s="23"/>
      <c r="FU176" s="23"/>
      <c r="FV176" s="23"/>
      <c r="FW176" s="23"/>
      <c r="FX176" s="23"/>
      <c r="FY176" s="23"/>
      <c r="FZ176" s="23"/>
      <c r="GA176" s="23"/>
      <c r="GB176" s="23"/>
      <c r="GC176" s="23"/>
      <c r="GD176" s="23"/>
      <c r="GE176" s="23"/>
      <c r="GF176" s="23"/>
      <c r="GG176" s="23"/>
      <c r="GH176" s="23"/>
      <c r="GI176" s="23"/>
      <c r="GJ176" s="23"/>
      <c r="GK176" s="23"/>
      <c r="GL176" s="23"/>
      <c r="GM176" s="23"/>
      <c r="GN176" s="23"/>
      <c r="GO176" s="23"/>
      <c r="GP176" s="23"/>
      <c r="GQ176" s="23"/>
      <c r="GR176" s="23"/>
      <c r="GS176" s="23"/>
      <c r="GT176" s="23"/>
      <c r="GU176" s="23"/>
    </row>
    <row r="177" spans="2:203" s="24" customFormat="1" x14ac:dyDescent="0.2">
      <c r="B177" s="62"/>
      <c r="C177" s="63"/>
      <c r="D177" s="22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3"/>
      <c r="BL177" s="23"/>
      <c r="BM177" s="23"/>
      <c r="BN177" s="23"/>
      <c r="BO177" s="23"/>
      <c r="BP177" s="23"/>
      <c r="BQ177" s="23"/>
      <c r="BR177" s="23"/>
      <c r="BS177" s="23"/>
      <c r="BT177" s="23"/>
      <c r="BU177" s="23"/>
      <c r="BV177" s="23"/>
      <c r="BW177" s="23"/>
      <c r="BX177" s="23"/>
      <c r="BY177" s="23"/>
      <c r="BZ177" s="23"/>
      <c r="CA177" s="23"/>
      <c r="CB177" s="23"/>
      <c r="CC177" s="23"/>
      <c r="CD177" s="23"/>
      <c r="CE177" s="23"/>
      <c r="CF177" s="23"/>
      <c r="CG177" s="23"/>
      <c r="CH177" s="23"/>
      <c r="CI177" s="23"/>
      <c r="CJ177" s="23"/>
      <c r="CK177" s="23"/>
      <c r="CL177" s="23"/>
      <c r="CM177" s="23"/>
      <c r="CN177" s="23"/>
      <c r="CO177" s="23"/>
      <c r="CP177" s="23"/>
      <c r="CQ177" s="23"/>
      <c r="CR177" s="23"/>
      <c r="CS177" s="23"/>
      <c r="CT177" s="23"/>
      <c r="CU177" s="23"/>
      <c r="CV177" s="23"/>
      <c r="CW177" s="23"/>
      <c r="CX177" s="23"/>
      <c r="CY177" s="23"/>
      <c r="CZ177" s="23"/>
      <c r="DA177" s="23"/>
      <c r="DB177" s="23"/>
      <c r="DC177" s="23"/>
      <c r="DD177" s="23"/>
      <c r="DE177" s="23"/>
      <c r="DF177" s="23"/>
      <c r="DG177" s="23"/>
      <c r="DH177" s="23"/>
      <c r="DI177" s="23"/>
      <c r="DJ177" s="23"/>
      <c r="DK177" s="23"/>
      <c r="DL177" s="23"/>
      <c r="DM177" s="23"/>
      <c r="DN177" s="23"/>
      <c r="DO177" s="23"/>
      <c r="DP177" s="23"/>
      <c r="DQ177" s="23"/>
      <c r="DR177" s="23"/>
      <c r="DS177" s="23"/>
      <c r="DT177" s="23"/>
      <c r="DU177" s="23"/>
      <c r="DV177" s="23"/>
      <c r="DW177" s="23"/>
      <c r="DX177" s="23"/>
      <c r="DY177" s="23"/>
      <c r="DZ177" s="23"/>
      <c r="EA177" s="23"/>
      <c r="EB177" s="23"/>
      <c r="EC177" s="23"/>
      <c r="ED177" s="23"/>
      <c r="EE177" s="23"/>
      <c r="EF177" s="23"/>
      <c r="EG177" s="23"/>
      <c r="EH177" s="23"/>
      <c r="EI177" s="23"/>
      <c r="EJ177" s="23"/>
      <c r="EK177" s="23"/>
      <c r="EL177" s="23"/>
      <c r="EM177" s="23"/>
      <c r="EN177" s="23"/>
      <c r="EO177" s="23"/>
      <c r="EP177" s="23"/>
      <c r="EQ177" s="23"/>
      <c r="ER177" s="23"/>
      <c r="ES177" s="23"/>
      <c r="ET177" s="23"/>
      <c r="EU177" s="23"/>
      <c r="EV177" s="23"/>
      <c r="EW177" s="23"/>
      <c r="EX177" s="23"/>
      <c r="EY177" s="23"/>
      <c r="EZ177" s="23"/>
      <c r="FA177" s="23"/>
      <c r="FB177" s="23"/>
      <c r="FC177" s="23"/>
      <c r="FD177" s="23"/>
      <c r="FE177" s="23"/>
      <c r="FF177" s="23"/>
      <c r="FG177" s="23"/>
      <c r="FH177" s="23"/>
      <c r="FI177" s="23"/>
      <c r="FJ177" s="23"/>
      <c r="FK177" s="23"/>
      <c r="FL177" s="23"/>
      <c r="FM177" s="23"/>
      <c r="FN177" s="23"/>
      <c r="FO177" s="23"/>
      <c r="FP177" s="23"/>
      <c r="FQ177" s="23"/>
      <c r="FR177" s="23"/>
      <c r="FS177" s="23"/>
      <c r="FT177" s="23"/>
      <c r="FU177" s="23"/>
      <c r="FV177" s="23"/>
      <c r="FW177" s="23"/>
      <c r="FX177" s="23"/>
      <c r="FY177" s="23"/>
      <c r="FZ177" s="23"/>
      <c r="GA177" s="23"/>
      <c r="GB177" s="23"/>
      <c r="GC177" s="23"/>
      <c r="GD177" s="23"/>
      <c r="GE177" s="23"/>
      <c r="GF177" s="23"/>
      <c r="GG177" s="23"/>
      <c r="GH177" s="23"/>
      <c r="GI177" s="23"/>
      <c r="GJ177" s="23"/>
      <c r="GK177" s="23"/>
      <c r="GL177" s="23"/>
      <c r="GM177" s="23"/>
      <c r="GN177" s="23"/>
      <c r="GO177" s="23"/>
      <c r="GP177" s="23"/>
      <c r="GQ177" s="23"/>
      <c r="GR177" s="23"/>
      <c r="GS177" s="23"/>
      <c r="GT177" s="23"/>
      <c r="GU177" s="23"/>
    </row>
    <row r="178" spans="2:203" x14ac:dyDescent="0.2">
      <c r="B178" s="52" t="s">
        <v>75</v>
      </c>
      <c r="C178" s="53"/>
      <c r="D178" s="54"/>
    </row>
    <row r="179" spans="2:203" x14ac:dyDescent="0.2">
      <c r="B179" s="64" t="s">
        <v>516</v>
      </c>
      <c r="C179" s="65"/>
      <c r="D179" s="66"/>
    </row>
    <row r="180" spans="2:203" x14ac:dyDescent="0.2">
      <c r="B180" s="52" t="s">
        <v>93</v>
      </c>
      <c r="C180" s="54"/>
      <c r="D180" s="19" t="s">
        <v>76</v>
      </c>
    </row>
    <row r="181" spans="2:203" x14ac:dyDescent="0.2">
      <c r="B181" s="58" t="s">
        <v>0</v>
      </c>
      <c r="C181" s="59"/>
      <c r="D181" s="20">
        <f>SUM(D182:D371)</f>
        <v>14344215274.879999</v>
      </c>
      <c r="GU181"/>
    </row>
    <row r="182" spans="2:203" ht="19.5" x14ac:dyDescent="0.2">
      <c r="B182" s="11" t="s">
        <v>97</v>
      </c>
      <c r="C182" s="21" t="s">
        <v>281</v>
      </c>
      <c r="D182" s="17">
        <v>17777743</v>
      </c>
      <c r="GU182"/>
    </row>
    <row r="183" spans="2:203" x14ac:dyDescent="0.2">
      <c r="B183" s="11" t="s">
        <v>98</v>
      </c>
      <c r="C183" s="21" t="s">
        <v>517</v>
      </c>
      <c r="D183" s="17">
        <v>1627111</v>
      </c>
      <c r="GU183"/>
    </row>
    <row r="184" spans="2:203" x14ac:dyDescent="0.2">
      <c r="B184" s="11" t="s">
        <v>99</v>
      </c>
      <c r="C184" s="21" t="s">
        <v>283</v>
      </c>
      <c r="D184" s="17">
        <v>68461595</v>
      </c>
      <c r="E184" s="51"/>
      <c r="GU184"/>
    </row>
    <row r="185" spans="2:203" ht="29.25" x14ac:dyDescent="0.2">
      <c r="B185" s="11" t="s">
        <v>100</v>
      </c>
      <c r="C185" s="21" t="s">
        <v>284</v>
      </c>
      <c r="D185" s="17">
        <v>61846687</v>
      </c>
      <c r="GU185"/>
    </row>
    <row r="186" spans="2:203" x14ac:dyDescent="0.2">
      <c r="B186" s="11" t="s">
        <v>101</v>
      </c>
      <c r="C186" s="21" t="s">
        <v>518</v>
      </c>
      <c r="D186" s="17">
        <v>214461365.18000001</v>
      </c>
      <c r="GU186"/>
    </row>
    <row r="187" spans="2:203" x14ac:dyDescent="0.2">
      <c r="B187" s="11" t="s">
        <v>102</v>
      </c>
      <c r="C187" s="21" t="s">
        <v>519</v>
      </c>
      <c r="D187" s="17">
        <v>2476467</v>
      </c>
      <c r="GU187"/>
    </row>
    <row r="188" spans="2:203" x14ac:dyDescent="0.2">
      <c r="B188" s="11" t="s">
        <v>287</v>
      </c>
      <c r="C188" s="21" t="s">
        <v>288</v>
      </c>
      <c r="D188" s="17">
        <v>43995681</v>
      </c>
      <c r="GU188"/>
    </row>
    <row r="189" spans="2:203" x14ac:dyDescent="0.2">
      <c r="B189" s="11" t="s">
        <v>103</v>
      </c>
      <c r="C189" s="21" t="s">
        <v>289</v>
      </c>
      <c r="D189" s="17">
        <v>13492303</v>
      </c>
      <c r="GU189"/>
    </row>
    <row r="190" spans="2:203" x14ac:dyDescent="0.2">
      <c r="B190" s="11" t="s">
        <v>104</v>
      </c>
      <c r="C190" s="21" t="s">
        <v>290</v>
      </c>
      <c r="D190" s="17">
        <v>23702860</v>
      </c>
      <c r="GU190"/>
    </row>
    <row r="191" spans="2:203" x14ac:dyDescent="0.2">
      <c r="B191" s="11" t="s">
        <v>105</v>
      </c>
      <c r="C191" s="21" t="s">
        <v>520</v>
      </c>
      <c r="D191" s="17">
        <v>9138843</v>
      </c>
      <c r="GU191"/>
    </row>
    <row r="192" spans="2:203" ht="19.5" x14ac:dyDescent="0.2">
      <c r="B192" s="11" t="s">
        <v>106</v>
      </c>
      <c r="C192" s="21" t="s">
        <v>521</v>
      </c>
      <c r="D192" s="17">
        <v>5381559</v>
      </c>
      <c r="GU192"/>
    </row>
    <row r="193" spans="2:203" ht="29.25" x14ac:dyDescent="0.2">
      <c r="B193" s="11" t="s">
        <v>107</v>
      </c>
      <c r="C193" s="21" t="s">
        <v>522</v>
      </c>
      <c r="D193" s="17">
        <v>10819303</v>
      </c>
      <c r="GU193"/>
    </row>
    <row r="194" spans="2:203" x14ac:dyDescent="0.2">
      <c r="B194" s="11" t="s">
        <v>108</v>
      </c>
      <c r="C194" s="21" t="s">
        <v>294</v>
      </c>
      <c r="D194" s="17">
        <v>54884734</v>
      </c>
      <c r="GU194"/>
    </row>
    <row r="195" spans="2:203" x14ac:dyDescent="0.2">
      <c r="B195" s="11" t="s">
        <v>109</v>
      </c>
      <c r="C195" s="21" t="s">
        <v>295</v>
      </c>
      <c r="D195" s="17">
        <v>36448888</v>
      </c>
      <c r="GU195"/>
    </row>
    <row r="196" spans="2:203" x14ac:dyDescent="0.2">
      <c r="B196" s="11" t="s">
        <v>110</v>
      </c>
      <c r="C196" s="21" t="s">
        <v>296</v>
      </c>
      <c r="D196" s="17">
        <v>29139649</v>
      </c>
      <c r="GU196"/>
    </row>
    <row r="197" spans="2:203" x14ac:dyDescent="0.2">
      <c r="B197" s="11" t="s">
        <v>111</v>
      </c>
      <c r="C197" s="21" t="s">
        <v>297</v>
      </c>
      <c r="D197" s="17">
        <v>35837722</v>
      </c>
      <c r="GU197"/>
    </row>
    <row r="198" spans="2:203" x14ac:dyDescent="0.2">
      <c r="B198" s="11" t="s">
        <v>112</v>
      </c>
      <c r="C198" s="21" t="s">
        <v>298</v>
      </c>
      <c r="D198" s="17">
        <v>26092899</v>
      </c>
      <c r="GU198"/>
    </row>
    <row r="199" spans="2:203" x14ac:dyDescent="0.2">
      <c r="B199" s="11" t="s">
        <v>113</v>
      </c>
      <c r="C199" s="21" t="s">
        <v>299</v>
      </c>
      <c r="D199" s="17">
        <v>40812352</v>
      </c>
      <c r="GU199"/>
    </row>
    <row r="200" spans="2:203" x14ac:dyDescent="0.2">
      <c r="B200" s="11" t="s">
        <v>114</v>
      </c>
      <c r="C200" s="21" t="s">
        <v>300</v>
      </c>
      <c r="D200" s="17">
        <v>33679627</v>
      </c>
      <c r="GU200"/>
    </row>
    <row r="201" spans="2:203" x14ac:dyDescent="0.2">
      <c r="B201" s="11" t="s">
        <v>115</v>
      </c>
      <c r="C201" s="21" t="s">
        <v>301</v>
      </c>
      <c r="D201" s="17">
        <v>44426668</v>
      </c>
      <c r="GU201"/>
    </row>
    <row r="202" spans="2:203" x14ac:dyDescent="0.2">
      <c r="B202" s="11" t="s">
        <v>116</v>
      </c>
      <c r="C202" s="21" t="s">
        <v>302</v>
      </c>
      <c r="D202" s="17">
        <v>28286732</v>
      </c>
      <c r="GU202"/>
    </row>
    <row r="203" spans="2:203" ht="19.5" x14ac:dyDescent="0.2">
      <c r="B203" s="11" t="s">
        <v>117</v>
      </c>
      <c r="C203" s="21" t="s">
        <v>303</v>
      </c>
      <c r="D203" s="17">
        <v>57856468</v>
      </c>
      <c r="GU203"/>
    </row>
    <row r="204" spans="2:203" x14ac:dyDescent="0.2">
      <c r="B204" s="11" t="s">
        <v>118</v>
      </c>
      <c r="C204" s="21" t="s">
        <v>304</v>
      </c>
      <c r="D204" s="17">
        <v>134778421</v>
      </c>
      <c r="GU204"/>
    </row>
    <row r="205" spans="2:203" x14ac:dyDescent="0.2">
      <c r="B205" s="11" t="s">
        <v>119</v>
      </c>
      <c r="C205" s="21" t="s">
        <v>305</v>
      </c>
      <c r="D205" s="17">
        <v>165950518</v>
      </c>
      <c r="GU205"/>
    </row>
    <row r="206" spans="2:203" x14ac:dyDescent="0.2">
      <c r="B206" s="11" t="s">
        <v>120</v>
      </c>
      <c r="C206" s="21" t="s">
        <v>306</v>
      </c>
      <c r="D206" s="17">
        <v>14344881</v>
      </c>
      <c r="GU206"/>
    </row>
    <row r="207" spans="2:203" x14ac:dyDescent="0.2">
      <c r="B207" s="11" t="s">
        <v>121</v>
      </c>
      <c r="C207" s="21" t="s">
        <v>307</v>
      </c>
      <c r="D207" s="17">
        <v>88905505</v>
      </c>
      <c r="GU207"/>
    </row>
    <row r="208" spans="2:203" ht="19.5" x14ac:dyDescent="0.2">
      <c r="B208" s="11" t="s">
        <v>122</v>
      </c>
      <c r="C208" s="21" t="s">
        <v>308</v>
      </c>
      <c r="D208" s="17">
        <v>42829004</v>
      </c>
      <c r="GU208"/>
    </row>
    <row r="209" spans="2:203" ht="19.5" x14ac:dyDescent="0.2">
      <c r="B209" s="11" t="s">
        <v>123</v>
      </c>
      <c r="C209" s="21" t="s">
        <v>309</v>
      </c>
      <c r="D209" s="17">
        <v>23053687</v>
      </c>
      <c r="GU209"/>
    </row>
    <row r="210" spans="2:203" x14ac:dyDescent="0.2">
      <c r="B210" s="11" t="s">
        <v>124</v>
      </c>
      <c r="C210" s="21" t="s">
        <v>310</v>
      </c>
      <c r="D210" s="17">
        <v>33842274</v>
      </c>
      <c r="GU210"/>
    </row>
    <row r="211" spans="2:203" x14ac:dyDescent="0.2">
      <c r="B211" s="11" t="s">
        <v>125</v>
      </c>
      <c r="C211" s="21" t="s">
        <v>311</v>
      </c>
      <c r="D211" s="17">
        <v>20996704</v>
      </c>
      <c r="GU211"/>
    </row>
    <row r="212" spans="2:203" ht="19.5" x14ac:dyDescent="0.2">
      <c r="B212" s="11" t="s">
        <v>126</v>
      </c>
      <c r="C212" s="21" t="s">
        <v>312</v>
      </c>
      <c r="D212" s="17">
        <v>47803169</v>
      </c>
      <c r="GU212"/>
    </row>
    <row r="213" spans="2:203" x14ac:dyDescent="0.2">
      <c r="B213" s="11" t="s">
        <v>127</v>
      </c>
      <c r="C213" s="21" t="s">
        <v>313</v>
      </c>
      <c r="D213" s="17">
        <v>20155019</v>
      </c>
      <c r="GU213"/>
    </row>
    <row r="214" spans="2:203" ht="19.5" x14ac:dyDescent="0.2">
      <c r="B214" s="11" t="s">
        <v>128</v>
      </c>
      <c r="C214" s="21" t="s">
        <v>314</v>
      </c>
      <c r="D214" s="17">
        <v>30137121</v>
      </c>
      <c r="GU214"/>
    </row>
    <row r="215" spans="2:203" ht="19.5" x14ac:dyDescent="0.2">
      <c r="B215" s="11" t="s">
        <v>129</v>
      </c>
      <c r="C215" s="21" t="s">
        <v>523</v>
      </c>
      <c r="D215" s="17">
        <v>42268436</v>
      </c>
      <c r="GU215"/>
    </row>
    <row r="216" spans="2:203" x14ac:dyDescent="0.2">
      <c r="B216" s="11" t="s">
        <v>130</v>
      </c>
      <c r="C216" s="21" t="s">
        <v>316</v>
      </c>
      <c r="D216" s="17">
        <v>23052128</v>
      </c>
      <c r="GU216"/>
    </row>
    <row r="217" spans="2:203" x14ac:dyDescent="0.2">
      <c r="B217" s="11" t="s">
        <v>131</v>
      </c>
      <c r="C217" s="21" t="s">
        <v>317</v>
      </c>
      <c r="D217" s="17">
        <v>22892688</v>
      </c>
      <c r="GU217"/>
    </row>
    <row r="218" spans="2:203" x14ac:dyDescent="0.2">
      <c r="B218" s="11" t="s">
        <v>132</v>
      </c>
      <c r="C218" s="21" t="s">
        <v>318</v>
      </c>
      <c r="D218" s="17">
        <v>11183300</v>
      </c>
      <c r="GU218"/>
    </row>
    <row r="219" spans="2:203" x14ac:dyDescent="0.2">
      <c r="B219" s="11" t="s">
        <v>133</v>
      </c>
      <c r="C219" s="21" t="s">
        <v>319</v>
      </c>
      <c r="D219" s="17">
        <v>17146743</v>
      </c>
      <c r="GU219"/>
    </row>
    <row r="220" spans="2:203" x14ac:dyDescent="0.2">
      <c r="B220" s="11" t="s">
        <v>134</v>
      </c>
      <c r="C220" s="21" t="s">
        <v>320</v>
      </c>
      <c r="D220" s="17">
        <v>107615215</v>
      </c>
      <c r="GU220"/>
    </row>
    <row r="221" spans="2:203" ht="19.5" x14ac:dyDescent="0.2">
      <c r="B221" s="11" t="s">
        <v>135</v>
      </c>
      <c r="C221" s="21" t="s">
        <v>321</v>
      </c>
      <c r="D221" s="17">
        <v>24161555</v>
      </c>
      <c r="GU221"/>
    </row>
    <row r="222" spans="2:203" x14ac:dyDescent="0.2">
      <c r="B222" s="11" t="s">
        <v>136</v>
      </c>
      <c r="C222" s="21" t="s">
        <v>322</v>
      </c>
      <c r="D222" s="17">
        <v>25401905</v>
      </c>
      <c r="GU222"/>
    </row>
    <row r="223" spans="2:203" x14ac:dyDescent="0.2">
      <c r="B223" s="11" t="s">
        <v>137</v>
      </c>
      <c r="C223" s="21" t="s">
        <v>323</v>
      </c>
      <c r="D223" s="17">
        <v>25426296</v>
      </c>
      <c r="GU223"/>
    </row>
    <row r="224" spans="2:203" x14ac:dyDescent="0.2">
      <c r="B224" s="11" t="s">
        <v>138</v>
      </c>
      <c r="C224" s="21" t="s">
        <v>324</v>
      </c>
      <c r="D224" s="17">
        <v>29031189</v>
      </c>
      <c r="GU224"/>
    </row>
    <row r="225" spans="2:203" x14ac:dyDescent="0.2">
      <c r="B225" s="11" t="s">
        <v>139</v>
      </c>
      <c r="C225" s="21" t="s">
        <v>325</v>
      </c>
      <c r="D225" s="17">
        <v>5630646</v>
      </c>
      <c r="GU225"/>
    </row>
    <row r="226" spans="2:203" x14ac:dyDescent="0.2">
      <c r="B226" s="11" t="s">
        <v>140</v>
      </c>
      <c r="C226" s="21" t="s">
        <v>326</v>
      </c>
      <c r="D226" s="17">
        <v>24270507</v>
      </c>
      <c r="GU226"/>
    </row>
    <row r="227" spans="2:203" ht="19.5" x14ac:dyDescent="0.2">
      <c r="B227" s="11" t="s">
        <v>141</v>
      </c>
      <c r="C227" s="21" t="s">
        <v>524</v>
      </c>
      <c r="D227" s="17">
        <v>32899965</v>
      </c>
      <c r="GU227"/>
    </row>
    <row r="228" spans="2:203" x14ac:dyDescent="0.2">
      <c r="B228" s="11" t="s">
        <v>142</v>
      </c>
      <c r="C228" s="21" t="s">
        <v>328</v>
      </c>
      <c r="D228" s="17">
        <v>48694775</v>
      </c>
      <c r="GU228"/>
    </row>
    <row r="229" spans="2:203" x14ac:dyDescent="0.2">
      <c r="B229" s="11" t="s">
        <v>143</v>
      </c>
      <c r="C229" s="21" t="s">
        <v>329</v>
      </c>
      <c r="D229" s="17">
        <v>43574293</v>
      </c>
      <c r="GU229"/>
    </row>
    <row r="230" spans="2:203" x14ac:dyDescent="0.2">
      <c r="B230" s="11" t="s">
        <v>144</v>
      </c>
      <c r="C230" s="21" t="s">
        <v>330</v>
      </c>
      <c r="D230" s="17">
        <v>20050741</v>
      </c>
      <c r="GU230"/>
    </row>
    <row r="231" spans="2:203" ht="19.5" x14ac:dyDescent="0.2">
      <c r="B231" s="11" t="s">
        <v>145</v>
      </c>
      <c r="C231" s="21" t="s">
        <v>331</v>
      </c>
      <c r="D231" s="17">
        <v>18900910</v>
      </c>
      <c r="GU231"/>
    </row>
    <row r="232" spans="2:203" x14ac:dyDescent="0.2">
      <c r="B232" s="11" t="s">
        <v>146</v>
      </c>
      <c r="C232" s="21" t="s">
        <v>332</v>
      </c>
      <c r="D232" s="17">
        <v>21071640</v>
      </c>
      <c r="GU232"/>
    </row>
    <row r="233" spans="2:203" x14ac:dyDescent="0.2">
      <c r="B233" s="11" t="s">
        <v>147</v>
      </c>
      <c r="C233" s="21" t="s">
        <v>333</v>
      </c>
      <c r="D233" s="17">
        <v>30889086</v>
      </c>
      <c r="GU233"/>
    </row>
    <row r="234" spans="2:203" x14ac:dyDescent="0.2">
      <c r="B234" s="11" t="s">
        <v>148</v>
      </c>
      <c r="C234" s="21" t="s">
        <v>334</v>
      </c>
      <c r="D234" s="17">
        <v>82574230</v>
      </c>
      <c r="GU234"/>
    </row>
    <row r="235" spans="2:203" ht="19.5" x14ac:dyDescent="0.2">
      <c r="B235" s="11" t="s">
        <v>149</v>
      </c>
      <c r="C235" s="21" t="s">
        <v>335</v>
      </c>
      <c r="D235" s="17">
        <v>48519726</v>
      </c>
      <c r="GU235"/>
    </row>
    <row r="236" spans="2:203" x14ac:dyDescent="0.2">
      <c r="B236" s="11" t="s">
        <v>150</v>
      </c>
      <c r="C236" s="21" t="s">
        <v>336</v>
      </c>
      <c r="D236" s="17">
        <v>38287259</v>
      </c>
      <c r="GU236"/>
    </row>
    <row r="237" spans="2:203" x14ac:dyDescent="0.2">
      <c r="B237" s="11" t="s">
        <v>151</v>
      </c>
      <c r="C237" s="21" t="s">
        <v>337</v>
      </c>
      <c r="D237" s="17">
        <v>26992144</v>
      </c>
      <c r="GU237"/>
    </row>
    <row r="238" spans="2:203" x14ac:dyDescent="0.2">
      <c r="B238" s="11" t="s">
        <v>152</v>
      </c>
      <c r="C238" s="21" t="s">
        <v>338</v>
      </c>
      <c r="D238" s="17">
        <v>22806192</v>
      </c>
      <c r="GU238"/>
    </row>
    <row r="239" spans="2:203" x14ac:dyDescent="0.2">
      <c r="B239" s="11" t="s">
        <v>153</v>
      </c>
      <c r="C239" s="21" t="s">
        <v>339</v>
      </c>
      <c r="D239" s="17">
        <v>167787883</v>
      </c>
      <c r="GU239"/>
    </row>
    <row r="240" spans="2:203" x14ac:dyDescent="0.2">
      <c r="B240" s="11" t="s">
        <v>154</v>
      </c>
      <c r="C240" s="21" t="s">
        <v>340</v>
      </c>
      <c r="D240" s="17">
        <v>31644689</v>
      </c>
      <c r="GU240"/>
    </row>
    <row r="241" spans="2:203" x14ac:dyDescent="0.2">
      <c r="B241" s="11" t="s">
        <v>155</v>
      </c>
      <c r="C241" s="21" t="s">
        <v>341</v>
      </c>
      <c r="D241" s="17">
        <v>23983838</v>
      </c>
      <c r="GU241"/>
    </row>
    <row r="242" spans="2:203" x14ac:dyDescent="0.2">
      <c r="B242" s="11" t="s">
        <v>156</v>
      </c>
      <c r="C242" s="21" t="s">
        <v>342</v>
      </c>
      <c r="D242" s="17">
        <v>3340384</v>
      </c>
      <c r="GU242"/>
    </row>
    <row r="243" spans="2:203" x14ac:dyDescent="0.2">
      <c r="B243" s="11" t="s">
        <v>157</v>
      </c>
      <c r="C243" s="21" t="s">
        <v>343</v>
      </c>
      <c r="D243" s="17">
        <v>14556693</v>
      </c>
      <c r="GU243"/>
    </row>
    <row r="244" spans="2:203" x14ac:dyDescent="0.2">
      <c r="B244" s="11" t="s">
        <v>158</v>
      </c>
      <c r="C244" s="21" t="s">
        <v>344</v>
      </c>
      <c r="D244" s="17">
        <v>76961021</v>
      </c>
      <c r="GU244"/>
    </row>
    <row r="245" spans="2:203" x14ac:dyDescent="0.2">
      <c r="B245" s="11" t="s">
        <v>159</v>
      </c>
      <c r="C245" s="21" t="s">
        <v>345</v>
      </c>
      <c r="D245" s="17">
        <v>327384747</v>
      </c>
      <c r="GU245"/>
    </row>
    <row r="246" spans="2:203" x14ac:dyDescent="0.2">
      <c r="B246" s="11" t="s">
        <v>160</v>
      </c>
      <c r="C246" s="21" t="s">
        <v>346</v>
      </c>
      <c r="D246" s="17">
        <v>46489802</v>
      </c>
      <c r="GU246"/>
    </row>
    <row r="247" spans="2:203" x14ac:dyDescent="0.2">
      <c r="B247" s="11" t="s">
        <v>161</v>
      </c>
      <c r="C247" s="21" t="s">
        <v>347</v>
      </c>
      <c r="D247" s="17">
        <v>29203660</v>
      </c>
      <c r="GU247"/>
    </row>
    <row r="248" spans="2:203" ht="19.5" x14ac:dyDescent="0.2">
      <c r="B248" s="11" t="s">
        <v>162</v>
      </c>
      <c r="C248" s="21" t="s">
        <v>348</v>
      </c>
      <c r="D248" s="17">
        <v>69416548</v>
      </c>
      <c r="GU248"/>
    </row>
    <row r="249" spans="2:203" ht="19.5" x14ac:dyDescent="0.2">
      <c r="B249" s="11" t="s">
        <v>163</v>
      </c>
      <c r="C249" s="21" t="s">
        <v>349</v>
      </c>
      <c r="D249" s="17">
        <v>31040890</v>
      </c>
      <c r="GU249"/>
    </row>
    <row r="250" spans="2:203" ht="19.5" x14ac:dyDescent="0.2">
      <c r="B250" s="11" t="s">
        <v>164</v>
      </c>
      <c r="C250" s="21" t="s">
        <v>350</v>
      </c>
      <c r="D250" s="17">
        <v>21168266</v>
      </c>
      <c r="GU250"/>
    </row>
    <row r="251" spans="2:203" x14ac:dyDescent="0.2">
      <c r="B251" s="11" t="s">
        <v>165</v>
      </c>
      <c r="C251" s="21" t="s">
        <v>351</v>
      </c>
      <c r="D251" s="17">
        <v>172671742</v>
      </c>
      <c r="GU251"/>
    </row>
    <row r="252" spans="2:203" x14ac:dyDescent="0.2">
      <c r="B252" s="11" t="s">
        <v>166</v>
      </c>
      <c r="C252" s="21" t="s">
        <v>352</v>
      </c>
      <c r="D252" s="17">
        <v>315025366</v>
      </c>
      <c r="GU252"/>
    </row>
    <row r="253" spans="2:203" x14ac:dyDescent="0.2">
      <c r="B253" s="11" t="s">
        <v>167</v>
      </c>
      <c r="C253" s="21" t="s">
        <v>353</v>
      </c>
      <c r="D253" s="17">
        <v>115573414</v>
      </c>
      <c r="GU253"/>
    </row>
    <row r="254" spans="2:203" x14ac:dyDescent="0.2">
      <c r="B254" s="11" t="s">
        <v>168</v>
      </c>
      <c r="C254" s="21" t="s">
        <v>354</v>
      </c>
      <c r="D254" s="17">
        <v>181491631</v>
      </c>
      <c r="GU254"/>
    </row>
    <row r="255" spans="2:203" x14ac:dyDescent="0.2">
      <c r="B255" s="11" t="s">
        <v>169</v>
      </c>
      <c r="C255" s="21" t="s">
        <v>355</v>
      </c>
      <c r="D255" s="17">
        <v>151126964</v>
      </c>
      <c r="GU255"/>
    </row>
    <row r="256" spans="2:203" x14ac:dyDescent="0.2">
      <c r="B256" s="11" t="s">
        <v>170</v>
      </c>
      <c r="C256" s="21" t="s">
        <v>356</v>
      </c>
      <c r="D256" s="17">
        <v>190826412</v>
      </c>
      <c r="GU256"/>
    </row>
    <row r="257" spans="2:203" x14ac:dyDescent="0.2">
      <c r="B257" s="11" t="s">
        <v>171</v>
      </c>
      <c r="C257" s="21" t="s">
        <v>357</v>
      </c>
      <c r="D257" s="17">
        <v>298725192</v>
      </c>
      <c r="GU257"/>
    </row>
    <row r="258" spans="2:203" x14ac:dyDescent="0.2">
      <c r="B258" s="11" t="s">
        <v>172</v>
      </c>
      <c r="C258" s="21" t="s">
        <v>358</v>
      </c>
      <c r="D258" s="17">
        <v>827371530</v>
      </c>
      <c r="GU258"/>
    </row>
    <row r="259" spans="2:203" x14ac:dyDescent="0.2">
      <c r="B259" s="11" t="s">
        <v>173</v>
      </c>
      <c r="C259" s="21" t="s">
        <v>359</v>
      </c>
      <c r="D259" s="17">
        <v>143871381</v>
      </c>
      <c r="GU259"/>
    </row>
    <row r="260" spans="2:203" x14ac:dyDescent="0.2">
      <c r="B260" s="11" t="s">
        <v>174</v>
      </c>
      <c r="C260" s="21" t="s">
        <v>360</v>
      </c>
      <c r="D260" s="17">
        <v>144620300</v>
      </c>
      <c r="GU260"/>
    </row>
    <row r="261" spans="2:203" x14ac:dyDescent="0.2">
      <c r="B261" s="11" t="s">
        <v>175</v>
      </c>
      <c r="C261" s="21" t="s">
        <v>361</v>
      </c>
      <c r="D261" s="17">
        <v>147910594</v>
      </c>
      <c r="GU261"/>
    </row>
    <row r="262" spans="2:203" x14ac:dyDescent="0.2">
      <c r="B262" s="11" t="s">
        <v>176</v>
      </c>
      <c r="C262" s="21" t="s">
        <v>525</v>
      </c>
      <c r="D262" s="17">
        <v>95668752</v>
      </c>
      <c r="GU262"/>
    </row>
    <row r="263" spans="2:203" x14ac:dyDescent="0.2">
      <c r="B263" s="11" t="s">
        <v>177</v>
      </c>
      <c r="C263" s="21" t="s">
        <v>363</v>
      </c>
      <c r="D263" s="17">
        <v>157400415</v>
      </c>
      <c r="GU263"/>
    </row>
    <row r="264" spans="2:203" x14ac:dyDescent="0.2">
      <c r="B264" s="11" t="s">
        <v>178</v>
      </c>
      <c r="C264" s="21" t="s">
        <v>364</v>
      </c>
      <c r="D264" s="17">
        <v>144512873</v>
      </c>
      <c r="GU264"/>
    </row>
    <row r="265" spans="2:203" x14ac:dyDescent="0.2">
      <c r="B265" s="11" t="s">
        <v>179</v>
      </c>
      <c r="C265" s="21" t="s">
        <v>526</v>
      </c>
      <c r="D265" s="17">
        <v>48573921</v>
      </c>
      <c r="GU265"/>
    </row>
    <row r="266" spans="2:203" x14ac:dyDescent="0.2">
      <c r="B266" s="11" t="s">
        <v>180</v>
      </c>
      <c r="C266" s="21" t="s">
        <v>366</v>
      </c>
      <c r="D266" s="17">
        <v>125781117</v>
      </c>
      <c r="GU266"/>
    </row>
    <row r="267" spans="2:203" x14ac:dyDescent="0.2">
      <c r="B267" s="11" t="s">
        <v>181</v>
      </c>
      <c r="C267" s="21" t="s">
        <v>367</v>
      </c>
      <c r="D267" s="17">
        <v>162994137</v>
      </c>
      <c r="GU267"/>
    </row>
    <row r="268" spans="2:203" x14ac:dyDescent="0.2">
      <c r="B268" s="11" t="s">
        <v>182</v>
      </c>
      <c r="C268" s="21" t="s">
        <v>368</v>
      </c>
      <c r="D268" s="17">
        <v>170665813</v>
      </c>
      <c r="GU268"/>
    </row>
    <row r="269" spans="2:203" ht="19.5" x14ac:dyDescent="0.2">
      <c r="B269" s="11" t="s">
        <v>183</v>
      </c>
      <c r="C269" s="21" t="s">
        <v>527</v>
      </c>
      <c r="D269" s="17">
        <v>46752263</v>
      </c>
      <c r="GU269"/>
    </row>
    <row r="270" spans="2:203" x14ac:dyDescent="0.2">
      <c r="B270" s="11" t="s">
        <v>184</v>
      </c>
      <c r="C270" s="21" t="s">
        <v>370</v>
      </c>
      <c r="D270" s="17">
        <v>94699699</v>
      </c>
      <c r="GU270"/>
    </row>
    <row r="271" spans="2:203" x14ac:dyDescent="0.2">
      <c r="B271" s="11" t="s">
        <v>185</v>
      </c>
      <c r="C271" s="21" t="s">
        <v>371</v>
      </c>
      <c r="D271" s="17">
        <v>51296635</v>
      </c>
      <c r="GU271"/>
    </row>
    <row r="272" spans="2:203" x14ac:dyDescent="0.2">
      <c r="B272" s="11" t="s">
        <v>186</v>
      </c>
      <c r="C272" s="21" t="s">
        <v>372</v>
      </c>
      <c r="D272" s="17">
        <v>38453074</v>
      </c>
      <c r="GU272"/>
    </row>
    <row r="273" spans="2:203" x14ac:dyDescent="0.2">
      <c r="B273" s="11" t="s">
        <v>187</v>
      </c>
      <c r="C273" s="21" t="s">
        <v>373</v>
      </c>
      <c r="D273" s="17">
        <v>42897290</v>
      </c>
      <c r="GU273"/>
    </row>
    <row r="274" spans="2:203" x14ac:dyDescent="0.2">
      <c r="B274" s="11" t="s">
        <v>188</v>
      </c>
      <c r="C274" s="21" t="s">
        <v>374</v>
      </c>
      <c r="D274" s="17">
        <v>62108219</v>
      </c>
      <c r="GU274"/>
    </row>
    <row r="275" spans="2:203" x14ac:dyDescent="0.2">
      <c r="B275" s="11" t="s">
        <v>189</v>
      </c>
      <c r="C275" s="21" t="s">
        <v>375</v>
      </c>
      <c r="D275" s="17">
        <v>31971440</v>
      </c>
      <c r="GU275"/>
    </row>
    <row r="276" spans="2:203" x14ac:dyDescent="0.2">
      <c r="B276" s="11" t="s">
        <v>190</v>
      </c>
      <c r="C276" s="21" t="s">
        <v>376</v>
      </c>
      <c r="D276" s="17">
        <v>30309190</v>
      </c>
      <c r="GU276"/>
    </row>
    <row r="277" spans="2:203" ht="19.5" x14ac:dyDescent="0.2">
      <c r="B277" s="11" t="s">
        <v>191</v>
      </c>
      <c r="C277" s="21" t="s">
        <v>377</v>
      </c>
      <c r="D277" s="17">
        <v>47238603</v>
      </c>
      <c r="GU277"/>
    </row>
    <row r="278" spans="2:203" ht="19.5" x14ac:dyDescent="0.2">
      <c r="B278" s="11" t="s">
        <v>192</v>
      </c>
      <c r="C278" s="21" t="s">
        <v>378</v>
      </c>
      <c r="D278" s="17">
        <v>46261373</v>
      </c>
      <c r="GU278"/>
    </row>
    <row r="279" spans="2:203" ht="19.5" x14ac:dyDescent="0.2">
      <c r="B279" s="11" t="s">
        <v>193</v>
      </c>
      <c r="C279" s="21" t="s">
        <v>379</v>
      </c>
      <c r="D279" s="17">
        <v>45565091</v>
      </c>
      <c r="GU279"/>
    </row>
    <row r="280" spans="2:203" x14ac:dyDescent="0.2">
      <c r="B280" s="11" t="s">
        <v>194</v>
      </c>
      <c r="C280" s="21" t="s">
        <v>380</v>
      </c>
      <c r="D280" s="17">
        <v>42496597</v>
      </c>
      <c r="GU280"/>
    </row>
    <row r="281" spans="2:203" x14ac:dyDescent="0.2">
      <c r="B281" s="11" t="s">
        <v>195</v>
      </c>
      <c r="C281" s="21" t="s">
        <v>381</v>
      </c>
      <c r="D281" s="17">
        <v>47902100</v>
      </c>
      <c r="GU281"/>
    </row>
    <row r="282" spans="2:203" x14ac:dyDescent="0.2">
      <c r="B282" s="11" t="s">
        <v>196</v>
      </c>
      <c r="C282" s="21" t="s">
        <v>382</v>
      </c>
      <c r="D282" s="17">
        <v>38696767</v>
      </c>
      <c r="GU282"/>
    </row>
    <row r="283" spans="2:203" ht="19.5" x14ac:dyDescent="0.2">
      <c r="B283" s="11" t="s">
        <v>197</v>
      </c>
      <c r="C283" s="21" t="s">
        <v>383</v>
      </c>
      <c r="D283" s="17">
        <v>27135904</v>
      </c>
      <c r="GU283"/>
    </row>
    <row r="284" spans="2:203" x14ac:dyDescent="0.2">
      <c r="B284" s="11" t="s">
        <v>198</v>
      </c>
      <c r="C284" s="21" t="s">
        <v>384</v>
      </c>
      <c r="D284" s="17">
        <v>43672002</v>
      </c>
      <c r="GU284"/>
    </row>
    <row r="285" spans="2:203" x14ac:dyDescent="0.2">
      <c r="B285" s="11" t="s">
        <v>199</v>
      </c>
      <c r="C285" s="21" t="s">
        <v>385</v>
      </c>
      <c r="D285" s="17">
        <v>37685186</v>
      </c>
      <c r="GU285"/>
    </row>
    <row r="286" spans="2:203" ht="19.5" x14ac:dyDescent="0.2">
      <c r="B286" s="11" t="s">
        <v>200</v>
      </c>
      <c r="C286" s="21" t="s">
        <v>386</v>
      </c>
      <c r="D286" s="17">
        <v>251460763</v>
      </c>
      <c r="GU286"/>
    </row>
    <row r="287" spans="2:203" ht="19.5" x14ac:dyDescent="0.2">
      <c r="B287" s="11" t="s">
        <v>201</v>
      </c>
      <c r="C287" s="21" t="s">
        <v>387</v>
      </c>
      <c r="D287" s="17">
        <v>195367372</v>
      </c>
      <c r="GU287"/>
    </row>
    <row r="288" spans="2:203" x14ac:dyDescent="0.2">
      <c r="B288" s="11" t="s">
        <v>202</v>
      </c>
      <c r="C288" s="21" t="s">
        <v>388</v>
      </c>
      <c r="D288" s="17">
        <v>146842160</v>
      </c>
      <c r="GU288"/>
    </row>
    <row r="289" spans="2:203" ht="19.5" x14ac:dyDescent="0.2">
      <c r="B289" s="11" t="s">
        <v>203</v>
      </c>
      <c r="C289" s="21" t="s">
        <v>528</v>
      </c>
      <c r="D289" s="17">
        <v>50682717</v>
      </c>
      <c r="GU289"/>
    </row>
    <row r="290" spans="2:203" ht="19.5" x14ac:dyDescent="0.2">
      <c r="B290" s="11" t="s">
        <v>204</v>
      </c>
      <c r="C290" s="21" t="s">
        <v>529</v>
      </c>
      <c r="D290" s="17">
        <v>20224113</v>
      </c>
      <c r="GU290"/>
    </row>
    <row r="291" spans="2:203" x14ac:dyDescent="0.2">
      <c r="B291" s="11" t="s">
        <v>205</v>
      </c>
      <c r="C291" s="21" t="s">
        <v>391</v>
      </c>
      <c r="D291" s="17">
        <v>49267975</v>
      </c>
      <c r="GU291"/>
    </row>
    <row r="292" spans="2:203" ht="19.5" x14ac:dyDescent="0.2">
      <c r="B292" s="11" t="s">
        <v>206</v>
      </c>
      <c r="C292" s="21" t="s">
        <v>392</v>
      </c>
      <c r="D292" s="17">
        <v>15762069</v>
      </c>
      <c r="GU292"/>
    </row>
    <row r="293" spans="2:203" ht="19.5" x14ac:dyDescent="0.2">
      <c r="B293" s="11" t="s">
        <v>208</v>
      </c>
      <c r="C293" s="21" t="s">
        <v>530</v>
      </c>
      <c r="D293" s="17">
        <v>396094143</v>
      </c>
      <c r="E293" s="51"/>
      <c r="GU293"/>
    </row>
    <row r="294" spans="2:203" ht="19.5" x14ac:dyDescent="0.2">
      <c r="B294" s="11" t="s">
        <v>209</v>
      </c>
      <c r="C294" s="21" t="s">
        <v>395</v>
      </c>
      <c r="D294" s="17">
        <v>22074935</v>
      </c>
      <c r="GU294"/>
    </row>
    <row r="295" spans="2:203" ht="19.5" x14ac:dyDescent="0.2">
      <c r="B295" s="11" t="s">
        <v>210</v>
      </c>
      <c r="C295" s="21" t="s">
        <v>531</v>
      </c>
      <c r="D295" s="17">
        <v>97916470</v>
      </c>
      <c r="GU295"/>
    </row>
    <row r="296" spans="2:203" ht="29.25" x14ac:dyDescent="0.2">
      <c r="B296" s="11" t="s">
        <v>211</v>
      </c>
      <c r="C296" s="21" t="s">
        <v>532</v>
      </c>
      <c r="D296" s="17">
        <v>622758417</v>
      </c>
      <c r="GU296"/>
    </row>
    <row r="297" spans="2:203" x14ac:dyDescent="0.2">
      <c r="B297" s="11" t="s">
        <v>212</v>
      </c>
      <c r="C297" s="21" t="s">
        <v>533</v>
      </c>
      <c r="D297" s="17">
        <v>31524352</v>
      </c>
      <c r="GU297"/>
    </row>
    <row r="298" spans="2:203" x14ac:dyDescent="0.2">
      <c r="B298" s="11" t="s">
        <v>213</v>
      </c>
      <c r="C298" s="21" t="s">
        <v>399</v>
      </c>
      <c r="D298" s="17">
        <v>80015374</v>
      </c>
      <c r="GU298"/>
    </row>
    <row r="299" spans="2:203" ht="19.5" x14ac:dyDescent="0.2">
      <c r="B299" s="11" t="s">
        <v>214</v>
      </c>
      <c r="C299" s="21" t="s">
        <v>534</v>
      </c>
      <c r="D299" s="17">
        <v>287033247</v>
      </c>
      <c r="GU299"/>
    </row>
    <row r="300" spans="2:203" x14ac:dyDescent="0.2">
      <c r="B300" s="11" t="s">
        <v>215</v>
      </c>
      <c r="C300" s="21" t="s">
        <v>535</v>
      </c>
      <c r="D300" s="17">
        <v>46898336</v>
      </c>
      <c r="GU300"/>
    </row>
    <row r="301" spans="2:203" ht="19.5" x14ac:dyDescent="0.2">
      <c r="B301" s="11" t="s">
        <v>216</v>
      </c>
      <c r="C301" s="21" t="s">
        <v>402</v>
      </c>
      <c r="D301" s="17">
        <v>482557</v>
      </c>
      <c r="GU301"/>
    </row>
    <row r="302" spans="2:203" ht="19.5" x14ac:dyDescent="0.2">
      <c r="B302" s="11" t="s">
        <v>217</v>
      </c>
      <c r="C302" s="21" t="s">
        <v>403</v>
      </c>
      <c r="D302" s="17">
        <v>86700</v>
      </c>
      <c r="GU302"/>
    </row>
    <row r="303" spans="2:203" ht="19.5" x14ac:dyDescent="0.2">
      <c r="B303" s="11" t="s">
        <v>218</v>
      </c>
      <c r="C303" s="21" t="s">
        <v>404</v>
      </c>
      <c r="D303" s="17">
        <v>98973</v>
      </c>
      <c r="GU303"/>
    </row>
    <row r="304" spans="2:203" ht="19.5" x14ac:dyDescent="0.2">
      <c r="B304" s="11" t="s">
        <v>219</v>
      </c>
      <c r="C304" s="21" t="s">
        <v>405</v>
      </c>
      <c r="D304" s="17">
        <v>227559</v>
      </c>
      <c r="GU304"/>
    </row>
    <row r="305" spans="2:203" ht="19.5" x14ac:dyDescent="0.2">
      <c r="B305" s="11" t="s">
        <v>220</v>
      </c>
      <c r="C305" s="21" t="s">
        <v>406</v>
      </c>
      <c r="D305" s="17">
        <v>140759</v>
      </c>
      <c r="GU305"/>
    </row>
    <row r="306" spans="2:203" ht="19.5" x14ac:dyDescent="0.2">
      <c r="B306" s="11" t="s">
        <v>221</v>
      </c>
      <c r="C306" s="21" t="s">
        <v>407</v>
      </c>
      <c r="D306" s="17">
        <v>41156</v>
      </c>
      <c r="GU306"/>
    </row>
    <row r="307" spans="2:203" ht="19.5" x14ac:dyDescent="0.2">
      <c r="B307" s="11" t="s">
        <v>222</v>
      </c>
      <c r="C307" s="21" t="s">
        <v>408</v>
      </c>
      <c r="D307" s="17">
        <v>25685</v>
      </c>
      <c r="GU307"/>
    </row>
    <row r="308" spans="2:203" ht="29.25" x14ac:dyDescent="0.2">
      <c r="B308" s="11" t="s">
        <v>223</v>
      </c>
      <c r="C308" s="21" t="s">
        <v>409</v>
      </c>
      <c r="D308" s="17">
        <v>126026</v>
      </c>
      <c r="GU308"/>
    </row>
    <row r="309" spans="2:203" ht="19.5" x14ac:dyDescent="0.2">
      <c r="B309" s="11" t="s">
        <v>224</v>
      </c>
      <c r="C309" s="21" t="s">
        <v>536</v>
      </c>
      <c r="D309" s="17">
        <v>14600745</v>
      </c>
      <c r="GU309"/>
    </row>
    <row r="310" spans="2:203" ht="19.5" x14ac:dyDescent="0.2">
      <c r="B310" s="11" t="s">
        <v>225</v>
      </c>
      <c r="C310" s="21" t="s">
        <v>537</v>
      </c>
      <c r="D310" s="17">
        <v>5246932</v>
      </c>
      <c r="GU310"/>
    </row>
    <row r="311" spans="2:203" ht="19.5" x14ac:dyDescent="0.2">
      <c r="B311" s="11" t="s">
        <v>226</v>
      </c>
      <c r="C311" s="21" t="s">
        <v>538</v>
      </c>
      <c r="D311" s="17">
        <v>20046074</v>
      </c>
      <c r="GU311"/>
    </row>
    <row r="312" spans="2:203" ht="19.5" x14ac:dyDescent="0.2">
      <c r="B312" s="11" t="s">
        <v>227</v>
      </c>
      <c r="C312" s="21" t="s">
        <v>539</v>
      </c>
      <c r="D312" s="17">
        <v>6297439</v>
      </c>
      <c r="GU312"/>
    </row>
    <row r="313" spans="2:203" ht="19.5" x14ac:dyDescent="0.2">
      <c r="B313" s="11" t="s">
        <v>228</v>
      </c>
      <c r="C313" s="21" t="s">
        <v>540</v>
      </c>
      <c r="D313" s="17">
        <v>17260381</v>
      </c>
      <c r="GU313"/>
    </row>
    <row r="314" spans="2:203" ht="19.5" x14ac:dyDescent="0.2">
      <c r="B314" s="11" t="s">
        <v>229</v>
      </c>
      <c r="C314" s="21" t="s">
        <v>541</v>
      </c>
      <c r="D314" s="17">
        <v>4602915</v>
      </c>
      <c r="GU314"/>
    </row>
    <row r="315" spans="2:203" ht="19.5" x14ac:dyDescent="0.2">
      <c r="B315" s="11" t="s">
        <v>230</v>
      </c>
      <c r="C315" s="21" t="s">
        <v>542</v>
      </c>
      <c r="D315" s="17">
        <v>9132940</v>
      </c>
      <c r="GU315"/>
    </row>
    <row r="316" spans="2:203" ht="19.5" x14ac:dyDescent="0.2">
      <c r="B316" s="11" t="s">
        <v>231</v>
      </c>
      <c r="C316" s="21" t="s">
        <v>543</v>
      </c>
      <c r="D316" s="17">
        <v>18632536</v>
      </c>
      <c r="GU316"/>
    </row>
    <row r="317" spans="2:203" ht="19.5" x14ac:dyDescent="0.2">
      <c r="B317" s="11" t="s">
        <v>232</v>
      </c>
      <c r="C317" s="21" t="s">
        <v>544</v>
      </c>
      <c r="D317" s="17">
        <v>11636761</v>
      </c>
      <c r="GU317"/>
    </row>
    <row r="318" spans="2:203" ht="19.5" x14ac:dyDescent="0.2">
      <c r="B318" s="11" t="s">
        <v>233</v>
      </c>
      <c r="C318" s="21" t="s">
        <v>545</v>
      </c>
      <c r="D318" s="17">
        <v>6880047</v>
      </c>
      <c r="GU318"/>
    </row>
    <row r="319" spans="2:203" ht="19.5" x14ac:dyDescent="0.2">
      <c r="B319" s="11" t="s">
        <v>234</v>
      </c>
      <c r="C319" s="21" t="s">
        <v>546</v>
      </c>
      <c r="D319" s="17">
        <v>4257683</v>
      </c>
      <c r="GU319"/>
    </row>
    <row r="320" spans="2:203" ht="19.5" x14ac:dyDescent="0.2">
      <c r="B320" s="11" t="s">
        <v>235</v>
      </c>
      <c r="C320" s="21" t="s">
        <v>547</v>
      </c>
      <c r="D320" s="17">
        <v>10551367</v>
      </c>
      <c r="GU320"/>
    </row>
    <row r="321" spans="2:203" ht="19.5" x14ac:dyDescent="0.2">
      <c r="B321" s="11" t="s">
        <v>236</v>
      </c>
      <c r="C321" s="21" t="s">
        <v>548</v>
      </c>
      <c r="D321" s="17">
        <v>26182505</v>
      </c>
      <c r="GU321"/>
    </row>
    <row r="322" spans="2:203" ht="19.5" x14ac:dyDescent="0.2">
      <c r="B322" s="11" t="s">
        <v>237</v>
      </c>
      <c r="C322" s="21" t="s">
        <v>549</v>
      </c>
      <c r="D322" s="17">
        <v>8313664</v>
      </c>
      <c r="GU322"/>
    </row>
    <row r="323" spans="2:203" ht="19.5" x14ac:dyDescent="0.2">
      <c r="B323" s="11" t="s">
        <v>238</v>
      </c>
      <c r="C323" s="21" t="s">
        <v>550</v>
      </c>
      <c r="D323" s="17">
        <v>9712164</v>
      </c>
      <c r="GU323"/>
    </row>
    <row r="324" spans="2:203" ht="19.5" x14ac:dyDescent="0.2">
      <c r="B324" s="11" t="s">
        <v>239</v>
      </c>
      <c r="C324" s="21" t="s">
        <v>551</v>
      </c>
      <c r="D324" s="17">
        <v>8465185</v>
      </c>
      <c r="GU324"/>
    </row>
    <row r="325" spans="2:203" ht="19.5" x14ac:dyDescent="0.2">
      <c r="B325" s="11" t="s">
        <v>240</v>
      </c>
      <c r="C325" s="21" t="s">
        <v>552</v>
      </c>
      <c r="D325" s="17">
        <v>10431032</v>
      </c>
      <c r="GU325"/>
    </row>
    <row r="326" spans="2:203" ht="19.5" x14ac:dyDescent="0.2">
      <c r="B326" s="11" t="s">
        <v>241</v>
      </c>
      <c r="C326" s="21" t="s">
        <v>553</v>
      </c>
      <c r="D326" s="17">
        <v>1668696</v>
      </c>
      <c r="GU326"/>
    </row>
    <row r="327" spans="2:203" ht="19.5" x14ac:dyDescent="0.2">
      <c r="B327" s="11" t="s">
        <v>242</v>
      </c>
      <c r="C327" s="21" t="s">
        <v>554</v>
      </c>
      <c r="D327" s="17">
        <v>8441225</v>
      </c>
      <c r="GU327"/>
    </row>
    <row r="328" spans="2:203" ht="19.5" x14ac:dyDescent="0.2">
      <c r="B328" s="11" t="s">
        <v>243</v>
      </c>
      <c r="C328" s="21" t="s">
        <v>555</v>
      </c>
      <c r="D328" s="17">
        <v>9766873</v>
      </c>
      <c r="GU328"/>
    </row>
    <row r="329" spans="2:203" ht="19.5" x14ac:dyDescent="0.2">
      <c r="B329" s="11" t="s">
        <v>244</v>
      </c>
      <c r="C329" s="21" t="s">
        <v>556</v>
      </c>
      <c r="D329" s="17">
        <v>17465285</v>
      </c>
      <c r="GU329"/>
    </row>
    <row r="330" spans="2:203" ht="19.5" x14ac:dyDescent="0.2">
      <c r="B330" s="11" t="s">
        <v>245</v>
      </c>
      <c r="C330" s="21" t="s">
        <v>557</v>
      </c>
      <c r="D330" s="17">
        <v>17260268</v>
      </c>
      <c r="GU330"/>
    </row>
    <row r="331" spans="2:203" ht="19.5" x14ac:dyDescent="0.2">
      <c r="B331" s="11" t="s">
        <v>246</v>
      </c>
      <c r="C331" s="21" t="s">
        <v>558</v>
      </c>
      <c r="D331" s="17">
        <v>4773003</v>
      </c>
      <c r="GU331"/>
    </row>
    <row r="332" spans="2:203" ht="19.5" x14ac:dyDescent="0.2">
      <c r="B332" s="11" t="s">
        <v>247</v>
      </c>
      <c r="C332" s="21" t="s">
        <v>559</v>
      </c>
      <c r="D332" s="17">
        <v>3523098</v>
      </c>
      <c r="GU332"/>
    </row>
    <row r="333" spans="2:203" ht="19.5" x14ac:dyDescent="0.2">
      <c r="B333" s="11" t="s">
        <v>248</v>
      </c>
      <c r="C333" s="21" t="s">
        <v>560</v>
      </c>
      <c r="D333" s="17">
        <v>5439560</v>
      </c>
      <c r="GU333"/>
    </row>
    <row r="334" spans="2:203" ht="19.5" x14ac:dyDescent="0.2">
      <c r="B334" s="11" t="s">
        <v>249</v>
      </c>
      <c r="C334" s="21" t="s">
        <v>561</v>
      </c>
      <c r="D334" s="17">
        <v>9851147</v>
      </c>
      <c r="GU334"/>
    </row>
    <row r="335" spans="2:203" ht="19.5" x14ac:dyDescent="0.2">
      <c r="B335" s="11" t="s">
        <v>250</v>
      </c>
      <c r="C335" s="21" t="s">
        <v>562</v>
      </c>
      <c r="D335" s="17">
        <v>27365630</v>
      </c>
      <c r="GU335"/>
    </row>
    <row r="336" spans="2:203" ht="19.5" x14ac:dyDescent="0.2">
      <c r="B336" s="11" t="s">
        <v>251</v>
      </c>
      <c r="C336" s="21" t="s">
        <v>563</v>
      </c>
      <c r="D336" s="17">
        <v>18371520</v>
      </c>
      <c r="GU336"/>
    </row>
    <row r="337" spans="2:203" ht="19.5" x14ac:dyDescent="0.2">
      <c r="B337" s="11" t="s">
        <v>252</v>
      </c>
      <c r="C337" s="21" t="s">
        <v>564</v>
      </c>
      <c r="D337" s="17">
        <v>11137041</v>
      </c>
      <c r="GU337"/>
    </row>
    <row r="338" spans="2:203" ht="19.5" x14ac:dyDescent="0.2">
      <c r="B338" s="11" t="s">
        <v>253</v>
      </c>
      <c r="C338" s="21" t="s">
        <v>565</v>
      </c>
      <c r="D338" s="17">
        <v>5717817</v>
      </c>
      <c r="GU338"/>
    </row>
    <row r="339" spans="2:203" ht="19.5" x14ac:dyDescent="0.2">
      <c r="B339" s="11" t="s">
        <v>254</v>
      </c>
      <c r="C339" s="21" t="s">
        <v>566</v>
      </c>
      <c r="D339" s="17">
        <v>7050651</v>
      </c>
      <c r="GU339"/>
    </row>
    <row r="340" spans="2:203" ht="19.5" x14ac:dyDescent="0.2">
      <c r="B340" s="11" t="s">
        <v>255</v>
      </c>
      <c r="C340" s="21" t="s">
        <v>567</v>
      </c>
      <c r="D340" s="17">
        <v>49434840</v>
      </c>
      <c r="GU340"/>
    </row>
    <row r="341" spans="2:203" ht="19.5" x14ac:dyDescent="0.2">
      <c r="B341" s="11" t="s">
        <v>256</v>
      </c>
      <c r="C341" s="21" t="s">
        <v>568</v>
      </c>
      <c r="D341" s="17">
        <v>9615781</v>
      </c>
      <c r="GU341"/>
    </row>
    <row r="342" spans="2:203" ht="19.5" x14ac:dyDescent="0.2">
      <c r="B342" s="11" t="s">
        <v>257</v>
      </c>
      <c r="C342" s="21" t="s">
        <v>569</v>
      </c>
      <c r="D342" s="17">
        <v>7945712</v>
      </c>
      <c r="GU342"/>
    </row>
    <row r="343" spans="2:203" ht="19.5" x14ac:dyDescent="0.2">
      <c r="B343" s="11" t="s">
        <v>258</v>
      </c>
      <c r="C343" s="21" t="s">
        <v>570</v>
      </c>
      <c r="D343" s="17">
        <v>3281642</v>
      </c>
      <c r="GU343"/>
    </row>
    <row r="344" spans="2:203" ht="19.5" x14ac:dyDescent="0.2">
      <c r="B344" s="11" t="s">
        <v>259</v>
      </c>
      <c r="C344" s="21" t="s">
        <v>571</v>
      </c>
      <c r="D344" s="17">
        <v>26813046</v>
      </c>
      <c r="GU344"/>
    </row>
    <row r="345" spans="2:203" ht="19.5" x14ac:dyDescent="0.2">
      <c r="B345" s="11" t="s">
        <v>260</v>
      </c>
      <c r="C345" s="21" t="s">
        <v>572</v>
      </c>
      <c r="D345" s="17">
        <v>108562661</v>
      </c>
      <c r="GU345"/>
    </row>
    <row r="346" spans="2:203" ht="19.5" x14ac:dyDescent="0.2">
      <c r="B346" s="11" t="s">
        <v>261</v>
      </c>
      <c r="C346" s="21" t="s">
        <v>573</v>
      </c>
      <c r="D346" s="17">
        <v>15868279</v>
      </c>
      <c r="GU346"/>
    </row>
    <row r="347" spans="2:203" ht="19.5" x14ac:dyDescent="0.2">
      <c r="B347" s="11" t="s">
        <v>262</v>
      </c>
      <c r="C347" s="21" t="s">
        <v>574</v>
      </c>
      <c r="D347" s="17">
        <v>9866787</v>
      </c>
      <c r="GU347"/>
    </row>
    <row r="348" spans="2:203" ht="19.5" x14ac:dyDescent="0.2">
      <c r="B348" s="11" t="s">
        <v>263</v>
      </c>
      <c r="C348" s="21" t="s">
        <v>575</v>
      </c>
      <c r="D348" s="17">
        <v>21524999</v>
      </c>
      <c r="GU348"/>
    </row>
    <row r="349" spans="2:203" ht="19.5" x14ac:dyDescent="0.2">
      <c r="B349" s="11" t="s">
        <v>264</v>
      </c>
      <c r="C349" s="21" t="s">
        <v>576</v>
      </c>
      <c r="D349" s="17">
        <v>7729112</v>
      </c>
      <c r="GU349"/>
    </row>
    <row r="350" spans="2:203" ht="19.5" x14ac:dyDescent="0.2">
      <c r="B350" s="11" t="s">
        <v>265</v>
      </c>
      <c r="C350" s="21" t="s">
        <v>577</v>
      </c>
      <c r="D350" s="17">
        <v>6673757</v>
      </c>
      <c r="GU350"/>
    </row>
    <row r="351" spans="2:203" ht="19.5" x14ac:dyDescent="0.2">
      <c r="B351" s="11" t="s">
        <v>266</v>
      </c>
      <c r="C351" s="21" t="s">
        <v>578</v>
      </c>
      <c r="D351" s="17">
        <v>4749644</v>
      </c>
      <c r="GU351"/>
    </row>
    <row r="352" spans="2:203" ht="19.5" x14ac:dyDescent="0.2">
      <c r="B352" s="11" t="s">
        <v>267</v>
      </c>
      <c r="C352" s="21" t="s">
        <v>579</v>
      </c>
      <c r="D352" s="17">
        <v>7189109</v>
      </c>
      <c r="GU352"/>
    </row>
    <row r="353" spans="2:203" ht="19.5" x14ac:dyDescent="0.2">
      <c r="B353" s="11" t="s">
        <v>268</v>
      </c>
      <c r="C353" s="21" t="s">
        <v>454</v>
      </c>
      <c r="D353" s="17">
        <v>687069054.81999993</v>
      </c>
      <c r="GU353"/>
    </row>
    <row r="354" spans="2:203" ht="19.5" x14ac:dyDescent="0.2">
      <c r="B354" s="11" t="s">
        <v>269</v>
      </c>
      <c r="C354" s="21" t="s">
        <v>455</v>
      </c>
      <c r="D354" s="17">
        <v>488427584</v>
      </c>
      <c r="GU354"/>
    </row>
    <row r="355" spans="2:203" ht="19.5" x14ac:dyDescent="0.2">
      <c r="B355" s="11" t="s">
        <v>456</v>
      </c>
      <c r="C355" s="21" t="s">
        <v>580</v>
      </c>
      <c r="D355" s="17">
        <v>885478169.88</v>
      </c>
      <c r="GU355"/>
    </row>
    <row r="356" spans="2:203" ht="19.5" x14ac:dyDescent="0.2">
      <c r="B356" s="11" t="s">
        <v>458</v>
      </c>
      <c r="C356" s="21" t="s">
        <v>581</v>
      </c>
      <c r="D356" s="17">
        <v>236052077</v>
      </c>
      <c r="GU356"/>
    </row>
    <row r="357" spans="2:203" ht="19.5" x14ac:dyDescent="0.2">
      <c r="B357" s="11" t="s">
        <v>460</v>
      </c>
      <c r="C357" s="21" t="s">
        <v>461</v>
      </c>
      <c r="D357" s="17">
        <v>1139124</v>
      </c>
      <c r="GU357"/>
    </row>
    <row r="358" spans="2:203" x14ac:dyDescent="0.2">
      <c r="B358" s="11" t="s">
        <v>462</v>
      </c>
      <c r="C358" s="21" t="s">
        <v>463</v>
      </c>
      <c r="D358" s="17">
        <v>51604372</v>
      </c>
      <c r="GU358"/>
    </row>
    <row r="359" spans="2:203" ht="19.5" x14ac:dyDescent="0.2">
      <c r="B359" s="11" t="s">
        <v>464</v>
      </c>
      <c r="C359" s="21" t="s">
        <v>582</v>
      </c>
      <c r="D359" s="17">
        <v>176533203</v>
      </c>
      <c r="GU359"/>
    </row>
    <row r="360" spans="2:203" x14ac:dyDescent="0.2">
      <c r="B360" s="11" t="s">
        <v>466</v>
      </c>
      <c r="C360" s="21" t="s">
        <v>467</v>
      </c>
      <c r="D360" s="17">
        <v>19242184</v>
      </c>
      <c r="GU360"/>
    </row>
    <row r="361" spans="2:203" x14ac:dyDescent="0.2">
      <c r="B361" s="11" t="s">
        <v>468</v>
      </c>
      <c r="C361" s="21" t="s">
        <v>583</v>
      </c>
      <c r="D361" s="17">
        <v>12120573</v>
      </c>
      <c r="GU361"/>
    </row>
    <row r="362" spans="2:203" ht="19.5" x14ac:dyDescent="0.2">
      <c r="B362" s="11" t="s">
        <v>470</v>
      </c>
      <c r="C362" s="21" t="s">
        <v>584</v>
      </c>
      <c r="D362" s="17">
        <v>1080446409</v>
      </c>
      <c r="GU362"/>
    </row>
    <row r="363" spans="2:203" x14ac:dyDescent="0.2">
      <c r="B363" s="11" t="s">
        <v>472</v>
      </c>
      <c r="C363" s="21" t="s">
        <v>476</v>
      </c>
      <c r="D363" s="17">
        <v>91713627</v>
      </c>
      <c r="GU363"/>
    </row>
    <row r="364" spans="2:203" ht="19.5" x14ac:dyDescent="0.2">
      <c r="B364" s="11" t="s">
        <v>585</v>
      </c>
      <c r="C364" s="21" t="s">
        <v>586</v>
      </c>
      <c r="D364" s="17">
        <v>12400000</v>
      </c>
      <c r="GU364"/>
    </row>
    <row r="365" spans="2:203" x14ac:dyDescent="0.2">
      <c r="B365" s="25" t="s">
        <v>270</v>
      </c>
      <c r="C365" s="21" t="s">
        <v>474</v>
      </c>
      <c r="D365" s="17">
        <v>80562655.680000007</v>
      </c>
      <c r="GU365"/>
    </row>
    <row r="366" spans="2:203" x14ac:dyDescent="0.2">
      <c r="B366" s="25" t="s">
        <v>271</v>
      </c>
      <c r="C366" s="21" t="s">
        <v>475</v>
      </c>
      <c r="D366" s="17">
        <v>21140680</v>
      </c>
      <c r="GU366"/>
    </row>
    <row r="367" spans="2:203" x14ac:dyDescent="0.2">
      <c r="B367" s="25" t="s">
        <v>272</v>
      </c>
      <c r="C367" s="21" t="s">
        <v>476</v>
      </c>
      <c r="D367" s="17">
        <v>7700000</v>
      </c>
      <c r="GU367"/>
    </row>
    <row r="368" spans="2:203" x14ac:dyDescent="0.2">
      <c r="B368" s="25" t="s">
        <v>273</v>
      </c>
      <c r="C368" s="21" t="s">
        <v>477</v>
      </c>
      <c r="D368" s="17">
        <v>6384026.3200000003</v>
      </c>
      <c r="GU368"/>
    </row>
    <row r="369" spans="2:203" x14ac:dyDescent="0.2">
      <c r="B369" s="25" t="s">
        <v>274</v>
      </c>
      <c r="C369" s="21" t="s">
        <v>478</v>
      </c>
      <c r="D369" s="17">
        <v>5545588</v>
      </c>
      <c r="GU369"/>
    </row>
    <row r="370" spans="2:203" x14ac:dyDescent="0.2">
      <c r="B370" s="25" t="s">
        <v>276</v>
      </c>
      <c r="C370" s="21" t="s">
        <v>480</v>
      </c>
      <c r="D370" s="17">
        <v>1800000</v>
      </c>
      <c r="GU370"/>
    </row>
    <row r="371" spans="2:203" x14ac:dyDescent="0.2">
      <c r="B371" s="25" t="s">
        <v>587</v>
      </c>
      <c r="C371" s="21" t="s">
        <v>588</v>
      </c>
      <c r="D371" s="17">
        <v>54650000</v>
      </c>
      <c r="GU371"/>
    </row>
    <row r="372" spans="2:203" x14ac:dyDescent="0.2">
      <c r="B372" s="28"/>
      <c r="C372" s="29"/>
      <c r="D372" s="27"/>
      <c r="GU372"/>
    </row>
    <row r="373" spans="2:203" x14ac:dyDescent="0.2">
      <c r="B373" s="28"/>
      <c r="C373" s="29"/>
      <c r="D373" s="27"/>
      <c r="GU373"/>
    </row>
    <row r="374" spans="2:203" x14ac:dyDescent="0.2">
      <c r="B374" s="91" t="s">
        <v>75</v>
      </c>
      <c r="C374" s="90"/>
      <c r="D374" s="90"/>
      <c r="E374" s="89"/>
    </row>
    <row r="375" spans="2:203" x14ac:dyDescent="0.2">
      <c r="B375" s="91" t="s">
        <v>516</v>
      </c>
      <c r="C375" s="90"/>
      <c r="D375" s="90"/>
      <c r="E375" s="89"/>
    </row>
    <row r="376" spans="2:203" x14ac:dyDescent="0.2">
      <c r="B376" s="88" t="s">
        <v>589</v>
      </c>
      <c r="C376" s="87"/>
      <c r="D376" s="87"/>
      <c r="E376" s="86"/>
    </row>
    <row r="377" spans="2:203" x14ac:dyDescent="0.2">
      <c r="B377" s="85" t="s">
        <v>590</v>
      </c>
      <c r="C377" s="84" t="s">
        <v>591</v>
      </c>
      <c r="D377" s="82" t="s">
        <v>592</v>
      </c>
      <c r="E377" s="83"/>
    </row>
    <row r="378" spans="2:203" x14ac:dyDescent="0.2">
      <c r="B378" s="85"/>
      <c r="C378" s="83"/>
      <c r="D378" s="92" t="s">
        <v>593</v>
      </c>
      <c r="E378" s="92" t="s">
        <v>594</v>
      </c>
    </row>
    <row r="379" spans="2:203" x14ac:dyDescent="0.2">
      <c r="B379" s="93" t="s">
        <v>595</v>
      </c>
      <c r="C379" s="94">
        <v>22</v>
      </c>
      <c r="D379" s="95">
        <v>28813.17</v>
      </c>
      <c r="E379" s="95">
        <v>28813.17</v>
      </c>
    </row>
    <row r="380" spans="2:203" x14ac:dyDescent="0.2">
      <c r="B380" s="93" t="s">
        <v>596</v>
      </c>
      <c r="C380" s="94">
        <v>8</v>
      </c>
      <c r="D380" s="95">
        <v>28813.17</v>
      </c>
      <c r="E380" s="95">
        <v>28813.17</v>
      </c>
    </row>
    <row r="381" spans="2:203" x14ac:dyDescent="0.2">
      <c r="B381" s="93" t="s">
        <v>597</v>
      </c>
      <c r="C381" s="94">
        <v>1</v>
      </c>
      <c r="D381" s="95">
        <v>25913.67</v>
      </c>
      <c r="E381" s="95">
        <v>25913.67</v>
      </c>
    </row>
    <row r="382" spans="2:203" x14ac:dyDescent="0.2">
      <c r="B382" s="93" t="s">
        <v>598</v>
      </c>
      <c r="C382" s="94">
        <v>1</v>
      </c>
      <c r="D382" s="95">
        <v>40983.410000000003</v>
      </c>
      <c r="E382" s="95">
        <v>40983.410000000003</v>
      </c>
    </row>
    <row r="383" spans="2:203" x14ac:dyDescent="0.2">
      <c r="B383" s="93" t="s">
        <v>599</v>
      </c>
      <c r="C383" s="94">
        <v>8</v>
      </c>
      <c r="D383" s="95">
        <v>80918.8</v>
      </c>
      <c r="E383" s="95">
        <v>80918.8</v>
      </c>
    </row>
    <row r="384" spans="2:203" x14ac:dyDescent="0.2">
      <c r="B384" s="93" t="s">
        <v>600</v>
      </c>
      <c r="C384" s="94">
        <v>8</v>
      </c>
      <c r="D384" s="95">
        <v>40983.410000000003</v>
      </c>
      <c r="E384" s="95">
        <v>40983.410000000003</v>
      </c>
    </row>
    <row r="385" spans="2:5" x14ac:dyDescent="0.2">
      <c r="B385" s="93" t="s">
        <v>601</v>
      </c>
      <c r="C385" s="94">
        <v>14</v>
      </c>
      <c r="D385" s="95">
        <v>70240.820000000007</v>
      </c>
      <c r="E385" s="95">
        <v>70240.820000000007</v>
      </c>
    </row>
    <row r="386" spans="2:5" x14ac:dyDescent="0.2">
      <c r="B386" s="93" t="s">
        <v>602</v>
      </c>
      <c r="C386" s="94">
        <v>7</v>
      </c>
      <c r="D386" s="95">
        <v>70240.83</v>
      </c>
      <c r="E386" s="95">
        <v>70240.83</v>
      </c>
    </row>
    <row r="387" spans="2:5" x14ac:dyDescent="0.2">
      <c r="B387" s="93" t="s">
        <v>603</v>
      </c>
      <c r="C387" s="94">
        <v>1</v>
      </c>
      <c r="D387" s="95">
        <v>97517.54</v>
      </c>
      <c r="E387" s="95">
        <v>97517.54</v>
      </c>
    </row>
    <row r="388" spans="2:5" x14ac:dyDescent="0.2">
      <c r="B388" s="93" t="s">
        <v>604</v>
      </c>
      <c r="C388" s="94">
        <v>7</v>
      </c>
      <c r="D388" s="95">
        <v>107573.89</v>
      </c>
      <c r="E388" s="95">
        <v>107573.89</v>
      </c>
    </row>
    <row r="389" spans="2:5" x14ac:dyDescent="0.2">
      <c r="B389" s="93" t="s">
        <v>605</v>
      </c>
      <c r="C389" s="94">
        <v>14</v>
      </c>
      <c r="D389" s="95">
        <v>70240.820000000007</v>
      </c>
      <c r="E389" s="95">
        <v>70240.820000000007</v>
      </c>
    </row>
    <row r="390" spans="2:5" x14ac:dyDescent="0.2">
      <c r="B390" s="93" t="s">
        <v>606</v>
      </c>
      <c r="C390" s="94">
        <v>52</v>
      </c>
      <c r="D390" s="95">
        <v>40983.410000000003</v>
      </c>
      <c r="E390" s="95">
        <v>40983.410000000003</v>
      </c>
    </row>
    <row r="391" spans="2:5" x14ac:dyDescent="0.2">
      <c r="B391" s="93" t="s">
        <v>607</v>
      </c>
      <c r="C391" s="94">
        <v>5</v>
      </c>
      <c r="D391" s="95">
        <v>26302.93</v>
      </c>
      <c r="E391" s="95">
        <v>26302.93</v>
      </c>
    </row>
    <row r="392" spans="2:5" x14ac:dyDescent="0.2">
      <c r="B392" s="93" t="s">
        <v>608</v>
      </c>
      <c r="C392" s="94">
        <v>23</v>
      </c>
      <c r="D392" s="95">
        <v>24401.43</v>
      </c>
      <c r="E392" s="95">
        <v>24401.43</v>
      </c>
    </row>
    <row r="393" spans="2:5" x14ac:dyDescent="0.2">
      <c r="B393" s="93" t="s">
        <v>609</v>
      </c>
      <c r="C393" s="94">
        <v>39</v>
      </c>
      <c r="D393" s="95">
        <v>20683.77</v>
      </c>
      <c r="E393" s="95">
        <v>20683.77</v>
      </c>
    </row>
    <row r="394" spans="2:5" x14ac:dyDescent="0.2">
      <c r="B394" s="93" t="s">
        <v>610</v>
      </c>
      <c r="C394" s="94">
        <v>29</v>
      </c>
      <c r="D394" s="95">
        <v>18667.05</v>
      </c>
      <c r="E394" s="95">
        <v>18667.05</v>
      </c>
    </row>
    <row r="395" spans="2:5" x14ac:dyDescent="0.2">
      <c r="B395" s="93" t="s">
        <v>611</v>
      </c>
      <c r="C395" s="94">
        <v>24</v>
      </c>
      <c r="D395" s="95">
        <v>43383.25</v>
      </c>
      <c r="E395" s="95">
        <v>43383.25</v>
      </c>
    </row>
    <row r="396" spans="2:5" x14ac:dyDescent="0.2">
      <c r="B396" s="93" t="s">
        <v>612</v>
      </c>
      <c r="C396" s="94">
        <v>9</v>
      </c>
      <c r="D396" s="95">
        <v>44849.43</v>
      </c>
      <c r="E396" s="95">
        <v>44849.43</v>
      </c>
    </row>
    <row r="397" spans="2:5" x14ac:dyDescent="0.2">
      <c r="B397" s="93" t="s">
        <v>613</v>
      </c>
      <c r="C397" s="94">
        <v>11</v>
      </c>
      <c r="D397" s="95">
        <v>45331.39</v>
      </c>
      <c r="E397" s="95">
        <v>45331.39</v>
      </c>
    </row>
    <row r="398" spans="2:5" x14ac:dyDescent="0.2">
      <c r="B398" s="93" t="s">
        <v>614</v>
      </c>
      <c r="C398" s="94">
        <v>12</v>
      </c>
      <c r="D398" s="95">
        <v>47646.05</v>
      </c>
      <c r="E398" s="95">
        <v>47646.05</v>
      </c>
    </row>
    <row r="399" spans="2:5" x14ac:dyDescent="0.2">
      <c r="B399" s="93" t="s">
        <v>615</v>
      </c>
      <c r="C399" s="94">
        <v>4</v>
      </c>
      <c r="D399" s="95">
        <v>52699.65</v>
      </c>
      <c r="E399" s="95">
        <v>52699.65</v>
      </c>
    </row>
    <row r="400" spans="2:5" x14ac:dyDescent="0.2">
      <c r="B400" s="93" t="s">
        <v>616</v>
      </c>
      <c r="C400" s="94">
        <v>5</v>
      </c>
      <c r="D400" s="95">
        <v>43383.25</v>
      </c>
      <c r="E400" s="95">
        <v>43383.25</v>
      </c>
    </row>
    <row r="401" spans="2:5" x14ac:dyDescent="0.2">
      <c r="B401" s="93" t="s">
        <v>617</v>
      </c>
      <c r="C401" s="94">
        <v>45</v>
      </c>
      <c r="D401" s="95">
        <v>48372.74</v>
      </c>
      <c r="E401" s="95">
        <v>48372.74</v>
      </c>
    </row>
    <row r="402" spans="2:5" x14ac:dyDescent="0.2">
      <c r="B402" s="93" t="s">
        <v>618</v>
      </c>
      <c r="C402" s="94">
        <v>39</v>
      </c>
      <c r="D402" s="95">
        <v>45331.39</v>
      </c>
      <c r="E402" s="95">
        <v>45331.39</v>
      </c>
    </row>
    <row r="403" spans="2:5" x14ac:dyDescent="0.2">
      <c r="B403" s="93" t="s">
        <v>619</v>
      </c>
      <c r="C403" s="94">
        <v>27</v>
      </c>
      <c r="D403" s="95">
        <v>34966.660000000003</v>
      </c>
      <c r="E403" s="95">
        <v>34966.660000000003</v>
      </c>
    </row>
    <row r="404" spans="2:5" x14ac:dyDescent="0.2">
      <c r="B404" s="93" t="s">
        <v>620</v>
      </c>
      <c r="C404" s="94">
        <v>5</v>
      </c>
      <c r="D404" s="95">
        <v>33971.75</v>
      </c>
      <c r="E404" s="95">
        <v>33971.75</v>
      </c>
    </row>
    <row r="405" spans="2:5" x14ac:dyDescent="0.2">
      <c r="B405" s="93" t="s">
        <v>621</v>
      </c>
      <c r="C405" s="94">
        <v>5</v>
      </c>
      <c r="D405" s="95">
        <v>36948.97</v>
      </c>
      <c r="E405" s="95">
        <v>36948.97</v>
      </c>
    </row>
    <row r="406" spans="2:5" x14ac:dyDescent="0.2">
      <c r="B406" s="93" t="s">
        <v>622</v>
      </c>
      <c r="C406" s="94">
        <v>32</v>
      </c>
      <c r="D406" s="95">
        <v>36620.910000000003</v>
      </c>
      <c r="E406" s="95">
        <v>36620.910000000003</v>
      </c>
    </row>
    <row r="407" spans="2:5" x14ac:dyDescent="0.2">
      <c r="B407" s="93" t="s">
        <v>623</v>
      </c>
      <c r="C407" s="94">
        <v>4</v>
      </c>
      <c r="D407" s="95">
        <v>37962.050000000003</v>
      </c>
      <c r="E407" s="95">
        <v>37962.050000000003</v>
      </c>
    </row>
    <row r="408" spans="2:5" x14ac:dyDescent="0.2">
      <c r="B408" s="93" t="s">
        <v>624</v>
      </c>
      <c r="C408" s="94">
        <v>2</v>
      </c>
      <c r="D408" s="95">
        <v>39439.980000000003</v>
      </c>
      <c r="E408" s="95">
        <v>39439.980000000003</v>
      </c>
    </row>
    <row r="409" spans="2:5" x14ac:dyDescent="0.2">
      <c r="B409" s="93" t="s">
        <v>625</v>
      </c>
      <c r="C409" s="94">
        <v>5</v>
      </c>
      <c r="D409" s="95">
        <v>18269.900000000001</v>
      </c>
      <c r="E409" s="95">
        <v>18269.900000000001</v>
      </c>
    </row>
    <row r="410" spans="2:5" x14ac:dyDescent="0.2">
      <c r="B410" s="93" t="s">
        <v>626</v>
      </c>
      <c r="C410" s="94">
        <v>10</v>
      </c>
      <c r="D410" s="95">
        <v>30496.54</v>
      </c>
      <c r="E410" s="95">
        <v>30496.54</v>
      </c>
    </row>
    <row r="411" spans="2:5" x14ac:dyDescent="0.2">
      <c r="B411" s="93" t="s">
        <v>627</v>
      </c>
      <c r="C411" s="94">
        <v>3</v>
      </c>
      <c r="D411" s="95">
        <v>18269.900000000001</v>
      </c>
      <c r="E411" s="95">
        <v>18269.900000000001</v>
      </c>
    </row>
    <row r="412" spans="2:5" x14ac:dyDescent="0.2">
      <c r="B412" s="93" t="s">
        <v>628</v>
      </c>
      <c r="C412" s="94">
        <v>29</v>
      </c>
      <c r="D412" s="95">
        <v>18102.13</v>
      </c>
      <c r="E412" s="95">
        <v>18102.13</v>
      </c>
    </row>
    <row r="413" spans="2:5" x14ac:dyDescent="0.2">
      <c r="B413" s="93" t="s">
        <v>629</v>
      </c>
      <c r="C413" s="94">
        <v>41</v>
      </c>
      <c r="D413" s="95">
        <v>39000.75</v>
      </c>
      <c r="E413" s="95">
        <v>39000.75</v>
      </c>
    </row>
    <row r="414" spans="2:5" x14ac:dyDescent="0.2">
      <c r="B414" s="93" t="s">
        <v>630</v>
      </c>
      <c r="C414" s="94">
        <v>3</v>
      </c>
      <c r="D414" s="95">
        <v>34921.78</v>
      </c>
      <c r="E414" s="95">
        <v>34921.78</v>
      </c>
    </row>
    <row r="415" spans="2:5" x14ac:dyDescent="0.2">
      <c r="B415" s="93" t="s">
        <v>631</v>
      </c>
      <c r="C415" s="94">
        <v>5</v>
      </c>
      <c r="D415" s="95">
        <v>25732.44</v>
      </c>
      <c r="E415" s="95">
        <v>25732.44</v>
      </c>
    </row>
    <row r="416" spans="2:5" x14ac:dyDescent="0.2">
      <c r="B416" s="93" t="s">
        <v>632</v>
      </c>
      <c r="C416" s="94">
        <v>18</v>
      </c>
      <c r="D416" s="95">
        <v>14386.76</v>
      </c>
      <c r="E416" s="95">
        <v>14386.76</v>
      </c>
    </row>
    <row r="417" spans="2:5" x14ac:dyDescent="0.2">
      <c r="B417" s="93" t="s">
        <v>633</v>
      </c>
      <c r="C417" s="94">
        <v>12</v>
      </c>
      <c r="D417" s="95">
        <v>18101.05</v>
      </c>
      <c r="E417" s="95">
        <v>18101.05</v>
      </c>
    </row>
    <row r="418" spans="2:5" x14ac:dyDescent="0.2">
      <c r="B418" s="93" t="s">
        <v>634</v>
      </c>
      <c r="C418" s="94">
        <v>7</v>
      </c>
      <c r="D418" s="95">
        <v>19769.919999999998</v>
      </c>
      <c r="E418" s="95">
        <v>19769.919999999998</v>
      </c>
    </row>
    <row r="419" spans="2:5" x14ac:dyDescent="0.2">
      <c r="B419" s="93" t="s">
        <v>635</v>
      </c>
      <c r="C419" s="94">
        <v>13</v>
      </c>
      <c r="D419" s="95">
        <v>21909.7</v>
      </c>
      <c r="E419" s="95">
        <v>21909.7</v>
      </c>
    </row>
    <row r="420" spans="2:5" x14ac:dyDescent="0.2">
      <c r="B420" s="93" t="s">
        <v>636</v>
      </c>
      <c r="C420" s="94">
        <v>42</v>
      </c>
      <c r="D420" s="95">
        <v>25359.14</v>
      </c>
      <c r="E420" s="95">
        <v>25359.14</v>
      </c>
    </row>
    <row r="421" spans="2:5" x14ac:dyDescent="0.2">
      <c r="B421" s="93" t="s">
        <v>637</v>
      </c>
      <c r="C421" s="94">
        <v>6</v>
      </c>
      <c r="D421" s="95">
        <v>25747.95</v>
      </c>
      <c r="E421" s="95">
        <v>25747.95</v>
      </c>
    </row>
    <row r="422" spans="2:5" x14ac:dyDescent="0.2">
      <c r="B422" s="93" t="s">
        <v>638</v>
      </c>
      <c r="C422" s="94">
        <v>9</v>
      </c>
      <c r="D422" s="95">
        <v>33423.54</v>
      </c>
      <c r="E422" s="95">
        <v>33423.54</v>
      </c>
    </row>
    <row r="423" spans="2:5" x14ac:dyDescent="0.2">
      <c r="B423" s="93" t="s">
        <v>639</v>
      </c>
      <c r="C423" s="94">
        <v>27</v>
      </c>
      <c r="D423" s="95">
        <v>33684.28</v>
      </c>
      <c r="E423" s="95">
        <v>33684.28</v>
      </c>
    </row>
    <row r="424" spans="2:5" x14ac:dyDescent="0.2">
      <c r="B424" s="93" t="s">
        <v>640</v>
      </c>
      <c r="C424" s="94">
        <v>8</v>
      </c>
      <c r="D424" s="95">
        <v>34966.660000000003</v>
      </c>
      <c r="E424" s="95">
        <v>34966.660000000003</v>
      </c>
    </row>
    <row r="425" spans="2:5" x14ac:dyDescent="0.2">
      <c r="B425" s="93" t="s">
        <v>641</v>
      </c>
      <c r="C425" s="94">
        <v>4</v>
      </c>
      <c r="D425" s="95">
        <v>36947.9</v>
      </c>
      <c r="E425" s="95">
        <v>36947.9</v>
      </c>
    </row>
    <row r="426" spans="2:5" x14ac:dyDescent="0.2">
      <c r="B426" s="93" t="s">
        <v>642</v>
      </c>
      <c r="C426" s="94">
        <v>5</v>
      </c>
      <c r="D426" s="95">
        <v>37620.07</v>
      </c>
      <c r="E426" s="95">
        <v>37620.07</v>
      </c>
    </row>
    <row r="427" spans="2:5" x14ac:dyDescent="0.2">
      <c r="B427" s="93" t="s">
        <v>643</v>
      </c>
      <c r="C427" s="94">
        <v>1</v>
      </c>
      <c r="D427" s="95">
        <v>21317.86</v>
      </c>
      <c r="E427" s="95">
        <v>21317.86</v>
      </c>
    </row>
    <row r="428" spans="2:5" x14ac:dyDescent="0.2">
      <c r="B428" s="93" t="s">
        <v>644</v>
      </c>
      <c r="C428" s="94">
        <v>13</v>
      </c>
      <c r="D428" s="95">
        <v>22176.87</v>
      </c>
      <c r="E428" s="95">
        <v>22176.87</v>
      </c>
    </row>
    <row r="429" spans="2:5" x14ac:dyDescent="0.2">
      <c r="B429" s="93" t="s">
        <v>645</v>
      </c>
      <c r="C429" s="94">
        <v>5</v>
      </c>
      <c r="D429" s="95">
        <v>21909.7</v>
      </c>
      <c r="E429" s="95">
        <v>21909.7</v>
      </c>
    </row>
    <row r="430" spans="2:5" x14ac:dyDescent="0.2">
      <c r="B430" s="93" t="s">
        <v>646</v>
      </c>
      <c r="C430" s="94">
        <v>1</v>
      </c>
      <c r="D430" s="95">
        <v>36144.29</v>
      </c>
      <c r="E430" s="95">
        <v>36144.29</v>
      </c>
    </row>
    <row r="431" spans="2:5" x14ac:dyDescent="0.2">
      <c r="B431" s="93" t="s">
        <v>647</v>
      </c>
      <c r="C431" s="94">
        <v>4</v>
      </c>
      <c r="D431" s="95">
        <v>48372.74</v>
      </c>
      <c r="E431" s="95">
        <v>48372.74</v>
      </c>
    </row>
    <row r="432" spans="2:5" x14ac:dyDescent="0.2">
      <c r="B432" s="93" t="s">
        <v>648</v>
      </c>
      <c r="C432" s="94">
        <v>1</v>
      </c>
      <c r="D432" s="95">
        <v>52699.65</v>
      </c>
      <c r="E432" s="95">
        <v>52699.65</v>
      </c>
    </row>
    <row r="433" spans="2:5" x14ac:dyDescent="0.2">
      <c r="B433" s="93" t="s">
        <v>649</v>
      </c>
      <c r="C433" s="94">
        <v>5</v>
      </c>
      <c r="D433" s="95">
        <v>65271.11</v>
      </c>
      <c r="E433" s="95">
        <v>65271.11</v>
      </c>
    </row>
    <row r="434" spans="2:5" x14ac:dyDescent="0.2">
      <c r="B434" s="93" t="s">
        <v>650</v>
      </c>
      <c r="C434" s="94">
        <v>1</v>
      </c>
      <c r="D434" s="95">
        <v>124009.42</v>
      </c>
      <c r="E434" s="95">
        <v>124009.42</v>
      </c>
    </row>
    <row r="435" spans="2:5" x14ac:dyDescent="0.2">
      <c r="B435" s="93" t="s">
        <v>651</v>
      </c>
      <c r="C435" s="94">
        <v>1</v>
      </c>
      <c r="D435" s="95">
        <v>140172.01999999999</v>
      </c>
      <c r="E435" s="95">
        <v>140172.01999999999</v>
      </c>
    </row>
    <row r="436" spans="2:5" x14ac:dyDescent="0.2">
      <c r="B436" s="93" t="s">
        <v>652</v>
      </c>
      <c r="C436" s="94">
        <v>2</v>
      </c>
      <c r="D436" s="95">
        <v>80918.83</v>
      </c>
      <c r="E436" s="95">
        <v>80918.83</v>
      </c>
    </row>
    <row r="437" spans="2:5" x14ac:dyDescent="0.2">
      <c r="B437" s="93" t="s">
        <v>653</v>
      </c>
      <c r="C437" s="94">
        <v>17</v>
      </c>
      <c r="D437" s="95">
        <v>70240.83</v>
      </c>
      <c r="E437" s="95">
        <v>70240.83</v>
      </c>
    </row>
    <row r="438" spans="2:5" x14ac:dyDescent="0.2">
      <c r="B438" s="93" t="s">
        <v>654</v>
      </c>
      <c r="C438" s="94">
        <v>1</v>
      </c>
      <c r="D438" s="95">
        <v>97517.54</v>
      </c>
      <c r="E438" s="95">
        <v>97517.54</v>
      </c>
    </row>
    <row r="439" spans="2:5" x14ac:dyDescent="0.2">
      <c r="B439" s="93" t="s">
        <v>655</v>
      </c>
      <c r="C439" s="94">
        <v>1</v>
      </c>
      <c r="D439" s="95">
        <v>70240.83</v>
      </c>
      <c r="E439" s="95">
        <v>70240.83</v>
      </c>
    </row>
    <row r="440" spans="2:5" x14ac:dyDescent="0.2">
      <c r="B440" s="93" t="s">
        <v>656</v>
      </c>
      <c r="C440" s="94">
        <v>8</v>
      </c>
      <c r="D440" s="95">
        <v>40390.379999999997</v>
      </c>
      <c r="E440" s="95">
        <v>40390.379999999997</v>
      </c>
    </row>
    <row r="441" spans="2:5" x14ac:dyDescent="0.2">
      <c r="B441" s="93" t="s">
        <v>657</v>
      </c>
      <c r="C441" s="94">
        <v>1</v>
      </c>
      <c r="D441" s="95">
        <v>194000.22</v>
      </c>
      <c r="E441" s="95">
        <v>194000.22</v>
      </c>
    </row>
    <row r="442" spans="2:5" x14ac:dyDescent="0.2">
      <c r="B442" s="93" t="s">
        <v>658</v>
      </c>
      <c r="C442" s="94">
        <v>1</v>
      </c>
      <c r="D442" s="95">
        <v>73225.95</v>
      </c>
      <c r="E442" s="95">
        <v>73225.95</v>
      </c>
    </row>
    <row r="443" spans="2:5" x14ac:dyDescent="0.2">
      <c r="B443" s="93" t="s">
        <v>659</v>
      </c>
      <c r="C443" s="94">
        <v>2</v>
      </c>
      <c r="D443" s="95">
        <v>62350.9</v>
      </c>
      <c r="E443" s="95">
        <v>62350.9</v>
      </c>
    </row>
    <row r="444" spans="2:5" x14ac:dyDescent="0.2">
      <c r="B444" s="93" t="s">
        <v>660</v>
      </c>
      <c r="C444" s="94">
        <v>5</v>
      </c>
      <c r="D444" s="95">
        <v>53699.89</v>
      </c>
      <c r="E444" s="95">
        <v>53699.89</v>
      </c>
    </row>
    <row r="445" spans="2:5" x14ac:dyDescent="0.2">
      <c r="B445" s="93" t="s">
        <v>661</v>
      </c>
      <c r="C445" s="94">
        <v>20</v>
      </c>
      <c r="D445" s="95">
        <v>31981.119999999999</v>
      </c>
      <c r="E445" s="95">
        <v>31981.119999999999</v>
      </c>
    </row>
    <row r="446" spans="2:5" x14ac:dyDescent="0.2">
      <c r="B446" s="93" t="s">
        <v>662</v>
      </c>
      <c r="C446" s="94">
        <v>13</v>
      </c>
      <c r="D446" s="95">
        <v>31981.119999999999</v>
      </c>
      <c r="E446" s="95">
        <v>31981.119999999999</v>
      </c>
    </row>
    <row r="447" spans="2:5" x14ac:dyDescent="0.2">
      <c r="B447" s="93" t="s">
        <v>663</v>
      </c>
      <c r="C447" s="94">
        <v>13</v>
      </c>
      <c r="D447" s="95">
        <v>25913.67</v>
      </c>
      <c r="E447" s="95">
        <v>25913.67</v>
      </c>
    </row>
    <row r="448" spans="2:5" x14ac:dyDescent="0.2">
      <c r="B448" s="93" t="s">
        <v>664</v>
      </c>
      <c r="C448" s="94">
        <v>2</v>
      </c>
      <c r="D448" s="95">
        <v>17150.86</v>
      </c>
      <c r="E448" s="95">
        <v>17150.86</v>
      </c>
    </row>
    <row r="449" spans="2:5" x14ac:dyDescent="0.2">
      <c r="B449" s="93" t="s">
        <v>665</v>
      </c>
      <c r="C449" s="94">
        <v>22</v>
      </c>
      <c r="D449" s="95">
        <v>25913.67</v>
      </c>
      <c r="E449" s="95">
        <v>25913.67</v>
      </c>
    </row>
    <row r="450" spans="2:5" x14ac:dyDescent="0.2">
      <c r="B450" s="93" t="s">
        <v>666</v>
      </c>
      <c r="C450" s="94">
        <v>7</v>
      </c>
      <c r="D450" s="95">
        <v>22285.16</v>
      </c>
      <c r="E450" s="95">
        <v>22285.16</v>
      </c>
    </row>
    <row r="451" spans="2:5" x14ac:dyDescent="0.2">
      <c r="B451" s="93" t="s">
        <v>667</v>
      </c>
      <c r="C451" s="94">
        <v>22</v>
      </c>
      <c r="D451" s="95">
        <v>22285.16</v>
      </c>
      <c r="E451" s="95">
        <v>22285.16</v>
      </c>
    </row>
    <row r="452" spans="2:5" x14ac:dyDescent="0.2">
      <c r="B452" s="93" t="s">
        <v>668</v>
      </c>
      <c r="C452" s="94">
        <v>3</v>
      </c>
      <c r="D452" s="95">
        <v>22285.16</v>
      </c>
      <c r="E452" s="95">
        <v>22285.16</v>
      </c>
    </row>
    <row r="453" spans="2:5" x14ac:dyDescent="0.2">
      <c r="B453" s="93" t="s">
        <v>669</v>
      </c>
      <c r="C453" s="94">
        <v>2</v>
      </c>
      <c r="D453" s="95">
        <v>70240.83</v>
      </c>
      <c r="E453" s="95">
        <v>70240.83</v>
      </c>
    </row>
    <row r="454" spans="2:5" x14ac:dyDescent="0.2">
      <c r="B454" s="93" t="s">
        <v>670</v>
      </c>
      <c r="C454" s="94">
        <v>1</v>
      </c>
      <c r="D454" s="95">
        <v>70240.83</v>
      </c>
      <c r="E454" s="95">
        <v>70240.83</v>
      </c>
    </row>
    <row r="455" spans="2:5" x14ac:dyDescent="0.2">
      <c r="B455" s="93" t="s">
        <v>671</v>
      </c>
      <c r="C455" s="94">
        <v>2</v>
      </c>
      <c r="D455" s="95">
        <v>17150.86</v>
      </c>
      <c r="E455" s="95">
        <v>17150.86</v>
      </c>
    </row>
    <row r="456" spans="2:5" x14ac:dyDescent="0.2">
      <c r="B456" s="93" t="s">
        <v>672</v>
      </c>
      <c r="C456" s="94">
        <v>1706</v>
      </c>
      <c r="D456" s="95">
        <v>42784.51</v>
      </c>
      <c r="E456" s="95">
        <v>42784.51</v>
      </c>
    </row>
    <row r="457" spans="2:5" x14ac:dyDescent="0.2">
      <c r="B457" s="93" t="s">
        <v>673</v>
      </c>
      <c r="C457" s="94">
        <v>1</v>
      </c>
      <c r="D457" s="95">
        <v>42522.7</v>
      </c>
      <c r="E457" s="95">
        <v>42522.7</v>
      </c>
    </row>
    <row r="458" spans="2:5" x14ac:dyDescent="0.2">
      <c r="B458" s="93" t="s">
        <v>674</v>
      </c>
      <c r="C458" s="94">
        <v>1318</v>
      </c>
      <c r="D458" s="95">
        <v>36467.79</v>
      </c>
      <c r="E458" s="95">
        <v>36467.79</v>
      </c>
    </row>
    <row r="459" spans="2:5" x14ac:dyDescent="0.2">
      <c r="B459" s="93" t="s">
        <v>675</v>
      </c>
      <c r="C459" s="94">
        <v>185</v>
      </c>
      <c r="D459" s="95">
        <v>34685.300000000003</v>
      </c>
      <c r="E459" s="95">
        <v>34685.300000000003</v>
      </c>
    </row>
    <row r="460" spans="2:5" x14ac:dyDescent="0.2">
      <c r="B460" s="93" t="s">
        <v>676</v>
      </c>
      <c r="C460" s="94">
        <v>67</v>
      </c>
      <c r="D460" s="95">
        <v>38560.18</v>
      </c>
      <c r="E460" s="95">
        <v>38560.18</v>
      </c>
    </row>
    <row r="461" spans="2:5" x14ac:dyDescent="0.2">
      <c r="B461" s="93" t="s">
        <v>677</v>
      </c>
      <c r="C461" s="94">
        <v>72</v>
      </c>
      <c r="D461" s="95">
        <v>42389.13</v>
      </c>
      <c r="E461" s="95">
        <v>42389.13</v>
      </c>
    </row>
    <row r="462" spans="2:5" x14ac:dyDescent="0.2">
      <c r="B462" s="93" t="s">
        <v>678</v>
      </c>
      <c r="C462" s="94">
        <v>59</v>
      </c>
      <c r="D462" s="95">
        <v>44813.86</v>
      </c>
      <c r="E462" s="95">
        <v>44813.86</v>
      </c>
    </row>
    <row r="463" spans="2:5" x14ac:dyDescent="0.2">
      <c r="B463" s="93" t="s">
        <v>679</v>
      </c>
      <c r="C463" s="94">
        <v>27</v>
      </c>
      <c r="D463" s="95">
        <v>49076.68</v>
      </c>
      <c r="E463" s="95">
        <v>49076.68</v>
      </c>
    </row>
    <row r="464" spans="2:5" x14ac:dyDescent="0.2">
      <c r="B464" s="93" t="s">
        <v>680</v>
      </c>
      <c r="C464" s="94">
        <v>1</v>
      </c>
      <c r="D464" s="95">
        <v>42784.51</v>
      </c>
      <c r="E464" s="95">
        <v>42784.51</v>
      </c>
    </row>
    <row r="465" spans="2:5" x14ac:dyDescent="0.2">
      <c r="B465" s="93" t="s">
        <v>681</v>
      </c>
      <c r="C465" s="94">
        <v>8</v>
      </c>
      <c r="D465" s="95">
        <v>36773.42</v>
      </c>
      <c r="E465" s="95">
        <v>36773.42</v>
      </c>
    </row>
    <row r="466" spans="2:5" x14ac:dyDescent="0.2">
      <c r="B466" s="93" t="s">
        <v>682</v>
      </c>
      <c r="C466" s="94">
        <v>4</v>
      </c>
      <c r="D466" s="95">
        <v>38372.089999999997</v>
      </c>
      <c r="E466" s="95">
        <v>38372.089999999997</v>
      </c>
    </row>
    <row r="467" spans="2:5" x14ac:dyDescent="0.2">
      <c r="B467" s="93" t="s">
        <v>683</v>
      </c>
      <c r="C467" s="94">
        <v>1</v>
      </c>
      <c r="D467" s="95">
        <v>49076.68</v>
      </c>
      <c r="E467" s="95">
        <v>49076.68</v>
      </c>
    </row>
    <row r="468" spans="2:5" x14ac:dyDescent="0.2">
      <c r="B468" s="93" t="s">
        <v>684</v>
      </c>
      <c r="C468" s="94">
        <v>97</v>
      </c>
      <c r="D468" s="95">
        <v>31914.33</v>
      </c>
      <c r="E468" s="95">
        <v>31914.33</v>
      </c>
    </row>
    <row r="469" spans="2:5" x14ac:dyDescent="0.2">
      <c r="B469" s="93" t="s">
        <v>685</v>
      </c>
      <c r="C469" s="94">
        <v>251</v>
      </c>
      <c r="D469" s="95">
        <v>18447.68</v>
      </c>
      <c r="E469" s="95">
        <v>18447.68</v>
      </c>
    </row>
    <row r="470" spans="2:5" x14ac:dyDescent="0.2">
      <c r="B470" s="93" t="s">
        <v>686</v>
      </c>
      <c r="C470" s="94">
        <v>1</v>
      </c>
      <c r="D470" s="95">
        <v>18447.68</v>
      </c>
      <c r="E470" s="95">
        <v>18447.68</v>
      </c>
    </row>
    <row r="471" spans="2:5" x14ac:dyDescent="0.2">
      <c r="B471" s="93" t="s">
        <v>687</v>
      </c>
      <c r="C471" s="94">
        <v>11</v>
      </c>
      <c r="D471" s="95">
        <v>15805.59</v>
      </c>
      <c r="E471" s="95">
        <v>15805.59</v>
      </c>
    </row>
    <row r="472" spans="2:5" x14ac:dyDescent="0.2">
      <c r="B472" s="93" t="s">
        <v>688</v>
      </c>
      <c r="C472" s="94">
        <v>201</v>
      </c>
      <c r="D472" s="95">
        <v>18937.84</v>
      </c>
      <c r="E472" s="95">
        <v>18937.84</v>
      </c>
    </row>
    <row r="473" spans="2:5" x14ac:dyDescent="0.2">
      <c r="B473" s="93" t="s">
        <v>689</v>
      </c>
      <c r="C473" s="94">
        <v>15</v>
      </c>
      <c r="D473" s="95">
        <v>19508.150000000001</v>
      </c>
      <c r="E473" s="95">
        <v>19508.150000000001</v>
      </c>
    </row>
    <row r="474" spans="2:5" x14ac:dyDescent="0.2">
      <c r="B474" s="93" t="s">
        <v>690</v>
      </c>
      <c r="C474" s="94">
        <v>22</v>
      </c>
      <c r="D474" s="95">
        <v>18447.68</v>
      </c>
      <c r="E474" s="95">
        <v>18447.68</v>
      </c>
    </row>
    <row r="475" spans="2:5" x14ac:dyDescent="0.2">
      <c r="B475" s="93" t="s">
        <v>691</v>
      </c>
      <c r="C475" s="94">
        <v>107</v>
      </c>
      <c r="D475" s="95">
        <v>29151.89</v>
      </c>
      <c r="E475" s="95">
        <v>29151.89</v>
      </c>
    </row>
    <row r="476" spans="2:5" x14ac:dyDescent="0.2">
      <c r="B476" s="93" t="s">
        <v>692</v>
      </c>
      <c r="C476" s="94">
        <v>30</v>
      </c>
      <c r="D476" s="95">
        <v>18447.68</v>
      </c>
      <c r="E476" s="95">
        <v>18447.68</v>
      </c>
    </row>
    <row r="477" spans="2:5" x14ac:dyDescent="0.2">
      <c r="B477" s="93" t="s">
        <v>693</v>
      </c>
      <c r="C477" s="94">
        <v>3</v>
      </c>
      <c r="D477" s="95">
        <v>18447.68</v>
      </c>
      <c r="E477" s="95">
        <v>18447.68</v>
      </c>
    </row>
    <row r="478" spans="2:5" x14ac:dyDescent="0.2">
      <c r="B478" s="93" t="s">
        <v>694</v>
      </c>
      <c r="C478" s="94">
        <v>3</v>
      </c>
      <c r="D478" s="95">
        <v>18447.68</v>
      </c>
      <c r="E478" s="95">
        <v>18447.68</v>
      </c>
    </row>
    <row r="479" spans="2:5" x14ac:dyDescent="0.2">
      <c r="B479" s="93" t="s">
        <v>695</v>
      </c>
      <c r="C479" s="94">
        <v>16</v>
      </c>
      <c r="D479" s="95">
        <v>22216.44</v>
      </c>
      <c r="E479" s="95">
        <v>22216.44</v>
      </c>
    </row>
    <row r="480" spans="2:5" x14ac:dyDescent="0.2">
      <c r="B480" s="93" t="s">
        <v>696</v>
      </c>
      <c r="C480" s="94">
        <v>156</v>
      </c>
      <c r="D480" s="95">
        <v>35517.78</v>
      </c>
      <c r="E480" s="95">
        <v>35517.78</v>
      </c>
    </row>
    <row r="481" spans="2:5" x14ac:dyDescent="0.2">
      <c r="B481" s="93" t="s">
        <v>697</v>
      </c>
      <c r="C481" s="94">
        <v>3</v>
      </c>
      <c r="D481" s="95">
        <v>35392.74</v>
      </c>
      <c r="E481" s="95">
        <v>35392.74</v>
      </c>
    </row>
    <row r="482" spans="2:5" x14ac:dyDescent="0.2">
      <c r="B482" s="93" t="s">
        <v>698</v>
      </c>
      <c r="C482" s="94">
        <v>86</v>
      </c>
      <c r="D482" s="95">
        <v>25426.68</v>
      </c>
      <c r="E482" s="95">
        <v>25426.68</v>
      </c>
    </row>
    <row r="483" spans="2:5" x14ac:dyDescent="0.2">
      <c r="B483" s="93" t="s">
        <v>699</v>
      </c>
      <c r="C483" s="94">
        <v>2372</v>
      </c>
      <c r="D483" s="95">
        <v>23383.08</v>
      </c>
      <c r="E483" s="95">
        <v>23383.08</v>
      </c>
    </row>
    <row r="484" spans="2:5" x14ac:dyDescent="0.2">
      <c r="B484" s="93" t="s">
        <v>700</v>
      </c>
      <c r="C484" s="94">
        <v>2165</v>
      </c>
      <c r="D484" s="95">
        <v>20359.68</v>
      </c>
      <c r="E484" s="95">
        <v>20359.68</v>
      </c>
    </row>
    <row r="485" spans="2:5" x14ac:dyDescent="0.2">
      <c r="B485" s="93" t="s">
        <v>701</v>
      </c>
      <c r="C485" s="94">
        <v>42</v>
      </c>
      <c r="D485" s="95">
        <v>18447.68</v>
      </c>
      <c r="E485" s="95">
        <v>18447.68</v>
      </c>
    </row>
    <row r="486" spans="2:5" x14ac:dyDescent="0.2">
      <c r="B486" s="93" t="s">
        <v>702</v>
      </c>
      <c r="C486" s="94">
        <v>120</v>
      </c>
      <c r="D486" s="95">
        <v>21191.97</v>
      </c>
      <c r="E486" s="95">
        <v>21191.97</v>
      </c>
    </row>
    <row r="487" spans="2:5" x14ac:dyDescent="0.2">
      <c r="B487" s="93" t="s">
        <v>703</v>
      </c>
      <c r="C487" s="94">
        <v>1</v>
      </c>
      <c r="D487" s="95">
        <v>18447.68</v>
      </c>
      <c r="E487" s="95">
        <v>18447.68</v>
      </c>
    </row>
    <row r="488" spans="2:5" x14ac:dyDescent="0.2">
      <c r="B488" s="93" t="s">
        <v>704</v>
      </c>
      <c r="C488" s="94">
        <v>117</v>
      </c>
      <c r="D488" s="95">
        <v>20346.849999999999</v>
      </c>
      <c r="E488" s="95">
        <v>20346.849999999999</v>
      </c>
    </row>
    <row r="489" spans="2:5" x14ac:dyDescent="0.2">
      <c r="B489" s="93" t="s">
        <v>705</v>
      </c>
      <c r="C489" s="94">
        <v>11</v>
      </c>
      <c r="D489" s="95">
        <v>18447.68</v>
      </c>
      <c r="E489" s="95">
        <v>18447.68</v>
      </c>
    </row>
    <row r="490" spans="2:5" x14ac:dyDescent="0.2">
      <c r="B490" s="93" t="s">
        <v>706</v>
      </c>
      <c r="C490" s="94">
        <v>6</v>
      </c>
      <c r="D490" s="95">
        <v>15865.44</v>
      </c>
      <c r="E490" s="95">
        <v>15865.44</v>
      </c>
    </row>
    <row r="491" spans="2:5" x14ac:dyDescent="0.2">
      <c r="B491" s="93" t="s">
        <v>707</v>
      </c>
      <c r="C491" s="94">
        <v>136</v>
      </c>
      <c r="D491" s="95">
        <v>15041.14</v>
      </c>
      <c r="E491" s="95">
        <v>15041.14</v>
      </c>
    </row>
    <row r="492" spans="2:5" x14ac:dyDescent="0.2">
      <c r="B492" s="93" t="s">
        <v>708</v>
      </c>
      <c r="C492" s="94">
        <v>115</v>
      </c>
      <c r="D492" s="95">
        <v>14966.33</v>
      </c>
      <c r="E492" s="95">
        <v>14966.33</v>
      </c>
    </row>
    <row r="493" spans="2:5" x14ac:dyDescent="0.2">
      <c r="B493" s="93" t="s">
        <v>709</v>
      </c>
      <c r="C493" s="94">
        <v>78</v>
      </c>
      <c r="D493" s="95">
        <v>25711</v>
      </c>
      <c r="E493" s="95">
        <v>25711</v>
      </c>
    </row>
    <row r="494" spans="2:5" x14ac:dyDescent="0.2">
      <c r="B494" s="93" t="s">
        <v>710</v>
      </c>
      <c r="C494" s="94">
        <v>5</v>
      </c>
      <c r="D494" s="95">
        <v>19508.150000000001</v>
      </c>
      <c r="E494" s="95">
        <v>19508.150000000001</v>
      </c>
    </row>
    <row r="495" spans="2:5" x14ac:dyDescent="0.2">
      <c r="B495" s="93" t="s">
        <v>711</v>
      </c>
      <c r="C495" s="94">
        <v>4</v>
      </c>
      <c r="D495" s="95">
        <v>15005.87</v>
      </c>
      <c r="E495" s="95">
        <v>15005.87</v>
      </c>
    </row>
    <row r="496" spans="2:5" x14ac:dyDescent="0.2">
      <c r="B496" s="93" t="s">
        <v>712</v>
      </c>
      <c r="C496" s="94">
        <v>4</v>
      </c>
      <c r="D496" s="95">
        <v>16524.45</v>
      </c>
      <c r="E496" s="95">
        <v>16524.45</v>
      </c>
    </row>
    <row r="497" spans="2:5" x14ac:dyDescent="0.2">
      <c r="B497" s="93" t="s">
        <v>713</v>
      </c>
      <c r="C497" s="94">
        <v>2</v>
      </c>
      <c r="D497" s="95">
        <v>17544.310000000001</v>
      </c>
      <c r="E497" s="95">
        <v>17544.310000000001</v>
      </c>
    </row>
    <row r="498" spans="2:5" x14ac:dyDescent="0.2">
      <c r="B498" s="93" t="s">
        <v>714</v>
      </c>
      <c r="C498" s="94">
        <v>1</v>
      </c>
      <c r="D498" s="95">
        <v>17990.66</v>
      </c>
      <c r="E498" s="95">
        <v>17990.66</v>
      </c>
    </row>
    <row r="499" spans="2:5" x14ac:dyDescent="0.2">
      <c r="B499" s="93" t="s">
        <v>715</v>
      </c>
      <c r="C499" s="94">
        <v>16</v>
      </c>
      <c r="D499" s="95">
        <v>17990.66</v>
      </c>
      <c r="E499" s="95">
        <v>17990.66</v>
      </c>
    </row>
    <row r="500" spans="2:5" x14ac:dyDescent="0.2">
      <c r="B500" s="93" t="s">
        <v>716</v>
      </c>
      <c r="C500" s="94">
        <v>46</v>
      </c>
      <c r="D500" s="95">
        <v>17544.310000000001</v>
      </c>
      <c r="E500" s="95">
        <v>17544.310000000001</v>
      </c>
    </row>
    <row r="501" spans="2:5" x14ac:dyDescent="0.2">
      <c r="B501" s="93" t="s">
        <v>717</v>
      </c>
      <c r="C501" s="94">
        <v>114</v>
      </c>
      <c r="D501" s="95">
        <v>15005.87</v>
      </c>
      <c r="E501" s="95">
        <v>15005.87</v>
      </c>
    </row>
    <row r="502" spans="2:5" x14ac:dyDescent="0.2">
      <c r="B502" s="93" t="s">
        <v>718</v>
      </c>
      <c r="C502" s="94">
        <v>2</v>
      </c>
      <c r="D502" s="95">
        <v>17990.66</v>
      </c>
      <c r="E502" s="95">
        <v>17990.66</v>
      </c>
    </row>
    <row r="503" spans="2:5" x14ac:dyDescent="0.2">
      <c r="B503" s="93" t="s">
        <v>719</v>
      </c>
      <c r="C503" s="94">
        <v>31</v>
      </c>
      <c r="D503" s="95">
        <v>15005.87</v>
      </c>
      <c r="E503" s="95">
        <v>15005.87</v>
      </c>
    </row>
    <row r="504" spans="2:5" x14ac:dyDescent="0.2">
      <c r="B504" s="93" t="s">
        <v>720</v>
      </c>
      <c r="C504" s="94">
        <v>4</v>
      </c>
      <c r="D504" s="95">
        <v>15805.59</v>
      </c>
      <c r="E504" s="95">
        <v>15805.59</v>
      </c>
    </row>
    <row r="505" spans="2:5" x14ac:dyDescent="0.2">
      <c r="B505" s="93" t="s">
        <v>721</v>
      </c>
      <c r="C505" s="94">
        <v>2</v>
      </c>
      <c r="D505" s="95">
        <v>15005.87</v>
      </c>
      <c r="E505" s="95">
        <v>15005.87</v>
      </c>
    </row>
    <row r="506" spans="2:5" x14ac:dyDescent="0.2">
      <c r="B506" s="93" t="s">
        <v>722</v>
      </c>
      <c r="C506" s="94">
        <v>179</v>
      </c>
      <c r="D506" s="95">
        <v>18449.82</v>
      </c>
      <c r="E506" s="95">
        <v>18449.82</v>
      </c>
    </row>
    <row r="507" spans="2:5" x14ac:dyDescent="0.2">
      <c r="B507" s="93" t="s">
        <v>723</v>
      </c>
      <c r="C507" s="94">
        <v>25</v>
      </c>
      <c r="D507" s="95">
        <v>19591.5</v>
      </c>
      <c r="E507" s="95">
        <v>19591.5</v>
      </c>
    </row>
    <row r="508" spans="2:5" x14ac:dyDescent="0.2">
      <c r="B508" s="93" t="s">
        <v>724</v>
      </c>
      <c r="C508" s="94">
        <v>4</v>
      </c>
      <c r="D508" s="95">
        <v>23465.35</v>
      </c>
      <c r="E508" s="95">
        <v>23465.35</v>
      </c>
    </row>
    <row r="509" spans="2:5" x14ac:dyDescent="0.2">
      <c r="B509" s="93" t="s">
        <v>725</v>
      </c>
      <c r="C509" s="94">
        <v>8</v>
      </c>
      <c r="D509" s="95">
        <v>15805.59</v>
      </c>
      <c r="E509" s="95">
        <v>15805.59</v>
      </c>
    </row>
    <row r="510" spans="2:5" x14ac:dyDescent="0.2">
      <c r="B510" s="93" t="s">
        <v>726</v>
      </c>
      <c r="C510" s="94">
        <v>5</v>
      </c>
      <c r="D510" s="95">
        <v>18937.84</v>
      </c>
      <c r="E510" s="95">
        <v>18937.84</v>
      </c>
    </row>
    <row r="511" spans="2:5" x14ac:dyDescent="0.2">
      <c r="B511" s="93" t="s">
        <v>727</v>
      </c>
      <c r="C511" s="94">
        <v>18</v>
      </c>
      <c r="D511" s="95">
        <v>18447.68</v>
      </c>
      <c r="E511" s="95">
        <v>18447.68</v>
      </c>
    </row>
    <row r="512" spans="2:5" x14ac:dyDescent="0.2">
      <c r="B512" s="93" t="s">
        <v>728</v>
      </c>
      <c r="C512" s="94">
        <v>18</v>
      </c>
      <c r="D512" s="95">
        <v>37308.82</v>
      </c>
      <c r="E512" s="95">
        <v>37308.82</v>
      </c>
    </row>
    <row r="513" spans="2:5" x14ac:dyDescent="0.2">
      <c r="B513" s="93" t="s">
        <v>729</v>
      </c>
      <c r="C513" s="94">
        <v>84</v>
      </c>
      <c r="D513" s="95">
        <v>24981.06</v>
      </c>
      <c r="E513" s="95">
        <v>24981.06</v>
      </c>
    </row>
    <row r="514" spans="2:5" x14ac:dyDescent="0.2">
      <c r="B514" s="93" t="s">
        <v>730</v>
      </c>
      <c r="C514" s="94">
        <v>114</v>
      </c>
      <c r="D514" s="95">
        <v>21827.65</v>
      </c>
      <c r="E514" s="95">
        <v>21827.65</v>
      </c>
    </row>
    <row r="515" spans="2:5" x14ac:dyDescent="0.2">
      <c r="B515" s="93" t="s">
        <v>731</v>
      </c>
      <c r="C515" s="94">
        <v>8</v>
      </c>
      <c r="D515" s="95">
        <v>22946.16</v>
      </c>
      <c r="E515" s="95">
        <v>22946.16</v>
      </c>
    </row>
    <row r="516" spans="2:5" x14ac:dyDescent="0.2">
      <c r="B516" s="93" t="s">
        <v>732</v>
      </c>
      <c r="C516" s="94">
        <v>11</v>
      </c>
      <c r="D516" s="95">
        <v>34685.300000000003</v>
      </c>
      <c r="E516" s="95">
        <v>34685.300000000003</v>
      </c>
    </row>
    <row r="517" spans="2:5" x14ac:dyDescent="0.2">
      <c r="B517" s="93" t="s">
        <v>733</v>
      </c>
      <c r="C517" s="94">
        <v>6</v>
      </c>
      <c r="D517" s="95">
        <v>36776.629999999997</v>
      </c>
      <c r="E517" s="95">
        <v>36776.629999999997</v>
      </c>
    </row>
    <row r="518" spans="2:5" x14ac:dyDescent="0.2">
      <c r="B518" s="93" t="s">
        <v>734</v>
      </c>
      <c r="C518" s="94">
        <v>10</v>
      </c>
      <c r="D518" s="95">
        <v>37843.129999999997</v>
      </c>
      <c r="E518" s="95">
        <v>37843.129999999997</v>
      </c>
    </row>
    <row r="519" spans="2:5" x14ac:dyDescent="0.2">
      <c r="B519" s="93" t="s">
        <v>735</v>
      </c>
      <c r="C519" s="94">
        <v>3</v>
      </c>
      <c r="D519" s="95">
        <v>38372.089999999997</v>
      </c>
      <c r="E519" s="95">
        <v>38372.089999999997</v>
      </c>
    </row>
    <row r="520" spans="2:5" x14ac:dyDescent="0.2">
      <c r="B520" s="93" t="s">
        <v>736</v>
      </c>
      <c r="C520" s="94">
        <v>16</v>
      </c>
      <c r="D520" s="95">
        <v>18659.29</v>
      </c>
      <c r="E520" s="95">
        <v>18659.29</v>
      </c>
    </row>
    <row r="521" spans="2:5" x14ac:dyDescent="0.2">
      <c r="B521" s="93" t="s">
        <v>737</v>
      </c>
      <c r="C521" s="94">
        <v>4</v>
      </c>
      <c r="D521" s="95">
        <v>16524.45</v>
      </c>
      <c r="E521" s="95">
        <v>16524.45</v>
      </c>
    </row>
    <row r="522" spans="2:5" x14ac:dyDescent="0.2">
      <c r="B522" s="93" t="s">
        <v>738</v>
      </c>
      <c r="C522" s="94">
        <v>2</v>
      </c>
      <c r="D522" s="95">
        <v>18659.29</v>
      </c>
      <c r="E522" s="95">
        <v>18659.29</v>
      </c>
    </row>
    <row r="523" spans="2:5" x14ac:dyDescent="0.2">
      <c r="B523" s="93" t="s">
        <v>739</v>
      </c>
      <c r="C523" s="94">
        <v>584</v>
      </c>
      <c r="D523" s="95">
        <v>29151.89</v>
      </c>
      <c r="E523" s="95">
        <v>29151.89</v>
      </c>
    </row>
    <row r="524" spans="2:5" x14ac:dyDescent="0.2">
      <c r="B524" s="93" t="s">
        <v>740</v>
      </c>
      <c r="C524" s="94">
        <v>134</v>
      </c>
      <c r="D524" s="95">
        <v>31637.53</v>
      </c>
      <c r="E524" s="95">
        <v>31637.53</v>
      </c>
    </row>
    <row r="525" spans="2:5" x14ac:dyDescent="0.2">
      <c r="B525" s="93" t="s">
        <v>741</v>
      </c>
      <c r="C525" s="94">
        <v>34</v>
      </c>
      <c r="D525" s="95">
        <v>26797.23</v>
      </c>
      <c r="E525" s="95">
        <v>26797.23</v>
      </c>
    </row>
    <row r="526" spans="2:5" x14ac:dyDescent="0.2">
      <c r="B526" s="93" t="s">
        <v>742</v>
      </c>
      <c r="C526" s="94">
        <v>27</v>
      </c>
      <c r="D526" s="95">
        <v>28640.01</v>
      </c>
      <c r="E526" s="95">
        <v>28640.01</v>
      </c>
    </row>
    <row r="527" spans="2:5" x14ac:dyDescent="0.2">
      <c r="B527" s="93" t="s">
        <v>743</v>
      </c>
      <c r="C527" s="94">
        <v>3</v>
      </c>
      <c r="D527" s="95">
        <v>31914.33</v>
      </c>
      <c r="E527" s="95">
        <v>31914.33</v>
      </c>
    </row>
    <row r="528" spans="2:5" x14ac:dyDescent="0.2">
      <c r="B528" s="93" t="s">
        <v>744</v>
      </c>
      <c r="C528" s="94">
        <v>182</v>
      </c>
      <c r="D528" s="95">
        <v>18447.68</v>
      </c>
      <c r="E528" s="95">
        <v>18447.68</v>
      </c>
    </row>
    <row r="529" spans="2:5" x14ac:dyDescent="0.2">
      <c r="B529" s="93" t="s">
        <v>745</v>
      </c>
      <c r="C529" s="94">
        <v>40</v>
      </c>
      <c r="D529" s="95">
        <v>14966.33</v>
      </c>
      <c r="E529" s="95">
        <v>14966.33</v>
      </c>
    </row>
    <row r="530" spans="2:5" x14ac:dyDescent="0.2">
      <c r="B530" s="93" t="s">
        <v>746</v>
      </c>
      <c r="C530" s="94">
        <v>198</v>
      </c>
      <c r="D530" s="95">
        <v>14966.33</v>
      </c>
      <c r="E530" s="95">
        <v>14966.33</v>
      </c>
    </row>
    <row r="531" spans="2:5" x14ac:dyDescent="0.2">
      <c r="B531" s="93" t="s">
        <v>747</v>
      </c>
      <c r="C531" s="94">
        <v>1</v>
      </c>
      <c r="D531" s="95">
        <v>34685.300000000003</v>
      </c>
      <c r="E531" s="95">
        <v>34685.300000000003</v>
      </c>
    </row>
    <row r="532" spans="2:5" x14ac:dyDescent="0.2">
      <c r="B532" s="93" t="s">
        <v>748</v>
      </c>
      <c r="C532" s="94">
        <v>78</v>
      </c>
      <c r="D532" s="95">
        <v>14024.14</v>
      </c>
      <c r="E532" s="95">
        <v>14024.14</v>
      </c>
    </row>
    <row r="533" spans="2:5" x14ac:dyDescent="0.2">
      <c r="B533" s="93" t="s">
        <v>749</v>
      </c>
      <c r="C533" s="94">
        <v>38</v>
      </c>
      <c r="D533" s="95">
        <v>14024.14</v>
      </c>
      <c r="E533" s="95">
        <v>14024.14</v>
      </c>
    </row>
    <row r="534" spans="2:5" x14ac:dyDescent="0.2">
      <c r="B534" s="93" t="s">
        <v>750</v>
      </c>
      <c r="C534" s="94">
        <v>2</v>
      </c>
      <c r="D534" s="95">
        <v>15805.59</v>
      </c>
      <c r="E534" s="95">
        <v>15805.59</v>
      </c>
    </row>
    <row r="535" spans="2:5" x14ac:dyDescent="0.2">
      <c r="B535" s="93" t="s">
        <v>751</v>
      </c>
      <c r="C535" s="94">
        <v>84</v>
      </c>
      <c r="D535" s="95">
        <v>17028</v>
      </c>
      <c r="E535" s="95">
        <v>17028</v>
      </c>
    </row>
    <row r="536" spans="2:5" x14ac:dyDescent="0.2">
      <c r="B536" s="93" t="s">
        <v>752</v>
      </c>
      <c r="C536" s="94">
        <v>225</v>
      </c>
      <c r="D536" s="95">
        <v>16411</v>
      </c>
      <c r="E536" s="95">
        <v>16411</v>
      </c>
    </row>
    <row r="537" spans="2:5" x14ac:dyDescent="0.2">
      <c r="B537" s="93" t="s">
        <v>753</v>
      </c>
      <c r="C537" s="94">
        <v>237</v>
      </c>
      <c r="D537" s="95">
        <v>16209</v>
      </c>
      <c r="E537" s="95">
        <v>16209</v>
      </c>
    </row>
    <row r="538" spans="2:5" x14ac:dyDescent="0.2">
      <c r="B538" s="93" t="s">
        <v>754</v>
      </c>
      <c r="C538" s="94">
        <v>150</v>
      </c>
      <c r="D538" s="95">
        <v>15754</v>
      </c>
      <c r="E538" s="95">
        <v>15754</v>
      </c>
    </row>
    <row r="539" spans="2:5" x14ac:dyDescent="0.2">
      <c r="B539" s="93" t="s">
        <v>755</v>
      </c>
      <c r="C539" s="94">
        <v>351</v>
      </c>
      <c r="D539" s="95">
        <v>15129</v>
      </c>
      <c r="E539" s="95">
        <v>15129</v>
      </c>
    </row>
    <row r="540" spans="2:5" x14ac:dyDescent="0.2">
      <c r="B540" s="93" t="s">
        <v>756</v>
      </c>
      <c r="C540" s="94">
        <v>454</v>
      </c>
      <c r="D540" s="95">
        <v>14798</v>
      </c>
      <c r="E540" s="95">
        <v>14798</v>
      </c>
    </row>
    <row r="541" spans="2:5" x14ac:dyDescent="0.2">
      <c r="B541" s="93" t="s">
        <v>757</v>
      </c>
      <c r="C541" s="94">
        <v>255</v>
      </c>
      <c r="D541" s="95">
        <v>14746</v>
      </c>
      <c r="E541" s="95">
        <v>14746</v>
      </c>
    </row>
    <row r="542" spans="2:5" x14ac:dyDescent="0.2">
      <c r="B542" s="93" t="s">
        <v>758</v>
      </c>
      <c r="C542" s="94">
        <v>243</v>
      </c>
      <c r="D542" s="95">
        <v>14684</v>
      </c>
      <c r="E542" s="95">
        <v>14684</v>
      </c>
    </row>
    <row r="543" spans="2:5" x14ac:dyDescent="0.2">
      <c r="B543" s="93" t="s">
        <v>759</v>
      </c>
      <c r="C543" s="94">
        <v>1</v>
      </c>
      <c r="D543" s="95">
        <v>11783.78</v>
      </c>
      <c r="E543" s="95">
        <v>11783.78</v>
      </c>
    </row>
    <row r="544" spans="2:5" ht="15" x14ac:dyDescent="0.25">
      <c r="B544" s="96" t="s">
        <v>0</v>
      </c>
      <c r="C544" s="97">
        <v>14568</v>
      </c>
      <c r="D544" s="98"/>
      <c r="E544" s="99"/>
    </row>
  </sheetData>
  <mergeCells count="64">
    <mergeCell ref="B374:E374"/>
    <mergeCell ref="B375:E375"/>
    <mergeCell ref="B376:E376"/>
    <mergeCell ref="B377:B378"/>
    <mergeCell ref="C377:C378"/>
    <mergeCell ref="D377:E377"/>
    <mergeCell ref="B89:D89"/>
    <mergeCell ref="B71:C71"/>
    <mergeCell ref="B5:C5"/>
    <mergeCell ref="B6:C6"/>
    <mergeCell ref="B14:C14"/>
    <mergeCell ref="B24:C24"/>
    <mergeCell ref="B34:C34"/>
    <mergeCell ref="B58:C58"/>
    <mergeCell ref="B67:C67"/>
    <mergeCell ref="B2:D2"/>
    <mergeCell ref="B3:D3"/>
    <mergeCell ref="B44:C44"/>
    <mergeCell ref="B54:C54"/>
    <mergeCell ref="B4:C4"/>
    <mergeCell ref="B115:C115"/>
    <mergeCell ref="B116:C116"/>
    <mergeCell ref="B93:C93"/>
    <mergeCell ref="B94:C94"/>
    <mergeCell ref="B95:C95"/>
    <mergeCell ref="B96:C96"/>
    <mergeCell ref="B97:C97"/>
    <mergeCell ref="B106:C106"/>
    <mergeCell ref="B107:C107"/>
    <mergeCell ref="B108:C108"/>
    <mergeCell ref="B109:C109"/>
    <mergeCell ref="B104:C104"/>
    <mergeCell ref="B105:C105"/>
    <mergeCell ref="B117:C117"/>
    <mergeCell ref="B118:C118"/>
    <mergeCell ref="B119:C119"/>
    <mergeCell ref="B120:C120"/>
    <mergeCell ref="B121:C121"/>
    <mergeCell ref="B172:C172"/>
    <mergeCell ref="B173:C173"/>
    <mergeCell ref="B125:C125"/>
    <mergeCell ref="B126:C126"/>
    <mergeCell ref="B127:C127"/>
    <mergeCell ref="B128:C128"/>
    <mergeCell ref="B167:C167"/>
    <mergeCell ref="B144:C144"/>
    <mergeCell ref="B168:C168"/>
    <mergeCell ref="B169:C169"/>
    <mergeCell ref="B145:C145"/>
    <mergeCell ref="B170:C170"/>
    <mergeCell ref="B171:C171"/>
    <mergeCell ref="B180:C180"/>
    <mergeCell ref="B181:C181"/>
    <mergeCell ref="B174:C174"/>
    <mergeCell ref="B177:C177"/>
    <mergeCell ref="B178:D178"/>
    <mergeCell ref="B179:D179"/>
    <mergeCell ref="B90:D90"/>
    <mergeCell ref="B102:D102"/>
    <mergeCell ref="B103:D103"/>
    <mergeCell ref="B113:D113"/>
    <mergeCell ref="B114:D114"/>
    <mergeCell ref="B91:C91"/>
    <mergeCell ref="B92:C92"/>
  </mergeCells>
  <printOptions verticalCentered="1"/>
  <pageMargins left="0.6692913385826772" right="7.874015748031496E-2" top="0.19685039370078741" bottom="0.15748031496062992" header="0.15748031496062992" footer="0.23622047244094491"/>
  <pageSetup scale="70" orientation="portrait" verticalDpi="4294967294" r:id="rId1"/>
  <headerFooter alignWithMargins="0">
    <oddFooter>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736AF-04A4-4B13-A8BB-C956465D0D68}">
  <dimension ref="A1:C193"/>
  <sheetViews>
    <sheetView topLeftCell="A152" workbookViewId="0">
      <selection activeCell="E188" sqref="E188"/>
    </sheetView>
  </sheetViews>
  <sheetFormatPr baseColWidth="10" defaultRowHeight="12.75" x14ac:dyDescent="0.2"/>
  <sheetData>
    <row r="1" spans="1:3" x14ac:dyDescent="0.2">
      <c r="A1" s="30" t="s">
        <v>514</v>
      </c>
      <c r="B1" s="30" t="s">
        <v>515</v>
      </c>
      <c r="C1" s="41" t="s">
        <v>277</v>
      </c>
    </row>
    <row r="2" spans="1:3" x14ac:dyDescent="0.2">
      <c r="A2" s="42" t="s">
        <v>97</v>
      </c>
      <c r="B2" s="31" t="s">
        <v>281</v>
      </c>
      <c r="C2" s="43">
        <v>16688893.68</v>
      </c>
    </row>
    <row r="3" spans="1:3" x14ac:dyDescent="0.2">
      <c r="A3" s="42" t="s">
        <v>98</v>
      </c>
      <c r="B3" s="31" t="s">
        <v>282</v>
      </c>
      <c r="C3" s="43">
        <v>2130649</v>
      </c>
    </row>
    <row r="4" spans="1:3" x14ac:dyDescent="0.2">
      <c r="A4" s="42" t="s">
        <v>99</v>
      </c>
      <c r="B4" s="31" t="s">
        <v>283</v>
      </c>
      <c r="C4" s="43">
        <v>62735292.259999998</v>
      </c>
    </row>
    <row r="5" spans="1:3" x14ac:dyDescent="0.2">
      <c r="A5" s="42" t="s">
        <v>100</v>
      </c>
      <c r="B5" s="31" t="s">
        <v>284</v>
      </c>
      <c r="C5" s="43">
        <v>57815594.619999997</v>
      </c>
    </row>
    <row r="6" spans="1:3" x14ac:dyDescent="0.2">
      <c r="A6" s="42" t="s">
        <v>101</v>
      </c>
      <c r="B6" s="31" t="s">
        <v>285</v>
      </c>
      <c r="C6" s="43">
        <v>205781767.77000001</v>
      </c>
    </row>
    <row r="7" spans="1:3" x14ac:dyDescent="0.2">
      <c r="A7" s="42" t="s">
        <v>102</v>
      </c>
      <c r="B7" s="31" t="s">
        <v>286</v>
      </c>
      <c r="C7" s="43">
        <v>4147684.4799999995</v>
      </c>
    </row>
    <row r="8" spans="1:3" x14ac:dyDescent="0.2">
      <c r="A8" s="42" t="s">
        <v>287</v>
      </c>
      <c r="B8" s="31" t="s">
        <v>288</v>
      </c>
      <c r="C8" s="43">
        <v>35842768.590000004</v>
      </c>
    </row>
    <row r="9" spans="1:3" x14ac:dyDescent="0.2">
      <c r="A9" s="42" t="s">
        <v>103</v>
      </c>
      <c r="B9" s="31" t="s">
        <v>289</v>
      </c>
      <c r="C9" s="43">
        <v>14141524.560000001</v>
      </c>
    </row>
    <row r="10" spans="1:3" x14ac:dyDescent="0.2">
      <c r="A10" s="42" t="s">
        <v>104</v>
      </c>
      <c r="B10" s="31" t="s">
        <v>290</v>
      </c>
      <c r="C10" s="43">
        <v>23003032.18</v>
      </c>
    </row>
    <row r="11" spans="1:3" x14ac:dyDescent="0.2">
      <c r="A11" s="42" t="s">
        <v>105</v>
      </c>
      <c r="B11" s="31" t="s">
        <v>291</v>
      </c>
      <c r="C11" s="43">
        <v>8956511.6600000001</v>
      </c>
    </row>
    <row r="12" spans="1:3" x14ac:dyDescent="0.2">
      <c r="A12" s="42" t="s">
        <v>106</v>
      </c>
      <c r="B12" s="31" t="s">
        <v>292</v>
      </c>
      <c r="C12" s="43">
        <v>5151053.05</v>
      </c>
    </row>
    <row r="13" spans="1:3" x14ac:dyDescent="0.2">
      <c r="A13" s="42" t="s">
        <v>107</v>
      </c>
      <c r="B13" s="31" t="s">
        <v>293</v>
      </c>
      <c r="C13" s="43">
        <v>9989318.8900000006</v>
      </c>
    </row>
    <row r="14" spans="1:3" x14ac:dyDescent="0.2">
      <c r="A14" s="42" t="s">
        <v>108</v>
      </c>
      <c r="B14" s="31" t="s">
        <v>294</v>
      </c>
      <c r="C14" s="43">
        <v>50947441.990000002</v>
      </c>
    </row>
    <row r="15" spans="1:3" x14ac:dyDescent="0.2">
      <c r="A15" s="42" t="s">
        <v>109</v>
      </c>
      <c r="B15" s="31" t="s">
        <v>295</v>
      </c>
      <c r="C15" s="43">
        <v>36268359.890000001</v>
      </c>
    </row>
    <row r="16" spans="1:3" x14ac:dyDescent="0.2">
      <c r="A16" s="42" t="s">
        <v>110</v>
      </c>
      <c r="B16" s="31" t="s">
        <v>296</v>
      </c>
      <c r="C16" s="43">
        <v>34379357.75</v>
      </c>
    </row>
    <row r="17" spans="1:3" x14ac:dyDescent="0.2">
      <c r="A17" s="42" t="s">
        <v>111</v>
      </c>
      <c r="B17" s="31" t="s">
        <v>297</v>
      </c>
      <c r="C17" s="43">
        <v>49441286.289999999</v>
      </c>
    </row>
    <row r="18" spans="1:3" x14ac:dyDescent="0.2">
      <c r="A18" s="42" t="s">
        <v>112</v>
      </c>
      <c r="B18" s="31" t="s">
        <v>298</v>
      </c>
      <c r="C18" s="43">
        <v>27198038.23</v>
      </c>
    </row>
    <row r="19" spans="1:3" x14ac:dyDescent="0.2">
      <c r="A19" s="42" t="s">
        <v>113</v>
      </c>
      <c r="B19" s="31" t="s">
        <v>299</v>
      </c>
      <c r="C19" s="43">
        <v>40801079.409999996</v>
      </c>
    </row>
    <row r="20" spans="1:3" x14ac:dyDescent="0.2">
      <c r="A20" s="42" t="s">
        <v>114</v>
      </c>
      <c r="B20" s="31" t="s">
        <v>300</v>
      </c>
      <c r="C20" s="43">
        <v>35596419.590000004</v>
      </c>
    </row>
    <row r="21" spans="1:3" x14ac:dyDescent="0.2">
      <c r="A21" s="42" t="s">
        <v>115</v>
      </c>
      <c r="B21" s="31" t="s">
        <v>301</v>
      </c>
      <c r="C21" s="43">
        <v>50560348.019999996</v>
      </c>
    </row>
    <row r="22" spans="1:3" x14ac:dyDescent="0.2">
      <c r="A22" s="42" t="s">
        <v>116</v>
      </c>
      <c r="B22" s="31" t="s">
        <v>302</v>
      </c>
      <c r="C22" s="43">
        <v>29297782.800000001</v>
      </c>
    </row>
    <row r="23" spans="1:3" x14ac:dyDescent="0.2">
      <c r="A23" s="42" t="s">
        <v>117</v>
      </c>
      <c r="B23" s="31" t="s">
        <v>303</v>
      </c>
      <c r="C23" s="43">
        <v>69228207.310000002</v>
      </c>
    </row>
    <row r="24" spans="1:3" x14ac:dyDescent="0.2">
      <c r="A24" s="42" t="s">
        <v>118</v>
      </c>
      <c r="B24" s="31" t="s">
        <v>304</v>
      </c>
      <c r="C24" s="43">
        <v>131857716.52</v>
      </c>
    </row>
    <row r="25" spans="1:3" x14ac:dyDescent="0.2">
      <c r="A25" s="42" t="s">
        <v>119</v>
      </c>
      <c r="B25" s="31" t="s">
        <v>305</v>
      </c>
      <c r="C25" s="43">
        <v>146485983.30000001</v>
      </c>
    </row>
    <row r="26" spans="1:3" x14ac:dyDescent="0.2">
      <c r="A26" s="42" t="s">
        <v>120</v>
      </c>
      <c r="B26" s="31" t="s">
        <v>306</v>
      </c>
      <c r="C26" s="43">
        <v>16569011.439999999</v>
      </c>
    </row>
    <row r="27" spans="1:3" x14ac:dyDescent="0.2">
      <c r="A27" s="42" t="s">
        <v>121</v>
      </c>
      <c r="B27" s="31" t="s">
        <v>307</v>
      </c>
      <c r="C27" s="43">
        <v>77710484.949999988</v>
      </c>
    </row>
    <row r="28" spans="1:3" x14ac:dyDescent="0.2">
      <c r="A28" s="42" t="s">
        <v>122</v>
      </c>
      <c r="B28" s="31" t="s">
        <v>308</v>
      </c>
      <c r="C28" s="43">
        <v>42540700.930000007</v>
      </c>
    </row>
    <row r="29" spans="1:3" x14ac:dyDescent="0.2">
      <c r="A29" s="42" t="s">
        <v>123</v>
      </c>
      <c r="B29" s="31" t="s">
        <v>309</v>
      </c>
      <c r="C29" s="43">
        <v>21287377.529999997</v>
      </c>
    </row>
    <row r="30" spans="1:3" x14ac:dyDescent="0.2">
      <c r="A30" s="42" t="s">
        <v>124</v>
      </c>
      <c r="B30" s="31" t="s">
        <v>310</v>
      </c>
      <c r="C30" s="43">
        <v>42974415.530000001</v>
      </c>
    </row>
    <row r="31" spans="1:3" x14ac:dyDescent="0.2">
      <c r="A31" s="42" t="s">
        <v>125</v>
      </c>
      <c r="B31" s="31" t="s">
        <v>311</v>
      </c>
      <c r="C31" s="43">
        <v>21063556.410000004</v>
      </c>
    </row>
    <row r="32" spans="1:3" x14ac:dyDescent="0.2">
      <c r="A32" s="42" t="s">
        <v>126</v>
      </c>
      <c r="B32" s="31" t="s">
        <v>312</v>
      </c>
      <c r="C32" s="43">
        <v>49065914.799999997</v>
      </c>
    </row>
    <row r="33" spans="1:3" x14ac:dyDescent="0.2">
      <c r="A33" s="42" t="s">
        <v>127</v>
      </c>
      <c r="B33" s="31" t="s">
        <v>313</v>
      </c>
      <c r="C33" s="43">
        <v>18256596.560000002</v>
      </c>
    </row>
    <row r="34" spans="1:3" x14ac:dyDescent="0.2">
      <c r="A34" s="42" t="s">
        <v>128</v>
      </c>
      <c r="B34" s="31" t="s">
        <v>314</v>
      </c>
      <c r="C34" s="43">
        <v>30353682.48</v>
      </c>
    </row>
    <row r="35" spans="1:3" x14ac:dyDescent="0.2">
      <c r="A35" s="42" t="s">
        <v>129</v>
      </c>
      <c r="B35" s="31" t="s">
        <v>315</v>
      </c>
      <c r="C35" s="43">
        <v>43635059.349999994</v>
      </c>
    </row>
    <row r="36" spans="1:3" x14ac:dyDescent="0.2">
      <c r="A36" s="42" t="s">
        <v>130</v>
      </c>
      <c r="B36" s="31" t="s">
        <v>316</v>
      </c>
      <c r="C36" s="43">
        <v>22235077.289999999</v>
      </c>
    </row>
    <row r="37" spans="1:3" x14ac:dyDescent="0.2">
      <c r="A37" s="42" t="s">
        <v>131</v>
      </c>
      <c r="B37" s="31" t="s">
        <v>317</v>
      </c>
      <c r="C37" s="43">
        <v>22154549.870000001</v>
      </c>
    </row>
    <row r="38" spans="1:3" x14ac:dyDescent="0.2">
      <c r="A38" s="42" t="s">
        <v>132</v>
      </c>
      <c r="B38" s="31" t="s">
        <v>318</v>
      </c>
      <c r="C38" s="43">
        <v>11802116.289999999</v>
      </c>
    </row>
    <row r="39" spans="1:3" x14ac:dyDescent="0.2">
      <c r="A39" s="42" t="s">
        <v>133</v>
      </c>
      <c r="B39" s="31" t="s">
        <v>319</v>
      </c>
      <c r="C39" s="43">
        <v>17138316.580000002</v>
      </c>
    </row>
    <row r="40" spans="1:3" x14ac:dyDescent="0.2">
      <c r="A40" s="42" t="s">
        <v>134</v>
      </c>
      <c r="B40" s="31" t="s">
        <v>320</v>
      </c>
      <c r="C40" s="43">
        <v>109673162.22</v>
      </c>
    </row>
    <row r="41" spans="1:3" x14ac:dyDescent="0.2">
      <c r="A41" s="42" t="s">
        <v>135</v>
      </c>
      <c r="B41" s="31" t="s">
        <v>321</v>
      </c>
      <c r="C41" s="43">
        <v>25247096.5</v>
      </c>
    </row>
    <row r="42" spans="1:3" x14ac:dyDescent="0.2">
      <c r="A42" s="42" t="s">
        <v>136</v>
      </c>
      <c r="B42" s="31" t="s">
        <v>322</v>
      </c>
      <c r="C42" s="43">
        <v>24784282.269999996</v>
      </c>
    </row>
    <row r="43" spans="1:3" x14ac:dyDescent="0.2">
      <c r="A43" s="42" t="s">
        <v>137</v>
      </c>
      <c r="B43" s="31" t="s">
        <v>323</v>
      </c>
      <c r="C43" s="43">
        <v>34300785.439999998</v>
      </c>
    </row>
    <row r="44" spans="1:3" x14ac:dyDescent="0.2">
      <c r="A44" s="42" t="s">
        <v>138</v>
      </c>
      <c r="B44" s="31" t="s">
        <v>324</v>
      </c>
      <c r="C44" s="43">
        <v>26834423.200000003</v>
      </c>
    </row>
    <row r="45" spans="1:3" x14ac:dyDescent="0.2">
      <c r="A45" s="42" t="s">
        <v>139</v>
      </c>
      <c r="B45" s="31" t="s">
        <v>325</v>
      </c>
      <c r="C45" s="43">
        <v>5264119.5700000012</v>
      </c>
    </row>
    <row r="46" spans="1:3" x14ac:dyDescent="0.2">
      <c r="A46" s="42" t="s">
        <v>140</v>
      </c>
      <c r="B46" s="31" t="s">
        <v>326</v>
      </c>
      <c r="C46" s="43">
        <v>22083651.899999999</v>
      </c>
    </row>
    <row r="47" spans="1:3" x14ac:dyDescent="0.2">
      <c r="A47" s="42" t="s">
        <v>141</v>
      </c>
      <c r="B47" s="31" t="s">
        <v>327</v>
      </c>
      <c r="C47" s="43">
        <v>29356521.549999997</v>
      </c>
    </row>
    <row r="48" spans="1:3" x14ac:dyDescent="0.2">
      <c r="A48" s="42" t="s">
        <v>142</v>
      </c>
      <c r="B48" s="31" t="s">
        <v>328</v>
      </c>
      <c r="C48" s="43">
        <v>46663334.479999997</v>
      </c>
    </row>
    <row r="49" spans="1:3" x14ac:dyDescent="0.2">
      <c r="A49" s="42" t="s">
        <v>143</v>
      </c>
      <c r="B49" s="31" t="s">
        <v>329</v>
      </c>
      <c r="C49" s="43">
        <v>42668935.560000002</v>
      </c>
    </row>
    <row r="50" spans="1:3" x14ac:dyDescent="0.2">
      <c r="A50" s="42" t="s">
        <v>144</v>
      </c>
      <c r="B50" s="31" t="s">
        <v>330</v>
      </c>
      <c r="C50" s="43">
        <v>20068598.219999999</v>
      </c>
    </row>
    <row r="51" spans="1:3" x14ac:dyDescent="0.2">
      <c r="A51" s="42" t="s">
        <v>145</v>
      </c>
      <c r="B51" s="31" t="s">
        <v>331</v>
      </c>
      <c r="C51" s="43">
        <v>18398965.210000001</v>
      </c>
    </row>
    <row r="52" spans="1:3" x14ac:dyDescent="0.2">
      <c r="A52" s="42" t="s">
        <v>146</v>
      </c>
      <c r="B52" s="31" t="s">
        <v>332</v>
      </c>
      <c r="C52" s="43">
        <v>20167669.689999998</v>
      </c>
    </row>
    <row r="53" spans="1:3" x14ac:dyDescent="0.2">
      <c r="A53" s="42" t="s">
        <v>147</v>
      </c>
      <c r="B53" s="31" t="s">
        <v>333</v>
      </c>
      <c r="C53" s="43">
        <v>30298761.890000015</v>
      </c>
    </row>
    <row r="54" spans="1:3" x14ac:dyDescent="0.2">
      <c r="A54" s="42" t="s">
        <v>148</v>
      </c>
      <c r="B54" s="31" t="s">
        <v>334</v>
      </c>
      <c r="C54" s="43">
        <v>77714373.770000011</v>
      </c>
    </row>
    <row r="55" spans="1:3" x14ac:dyDescent="0.2">
      <c r="A55" s="42" t="s">
        <v>149</v>
      </c>
      <c r="B55" s="31" t="s">
        <v>335</v>
      </c>
      <c r="C55" s="43">
        <v>47431649.609999992</v>
      </c>
    </row>
    <row r="56" spans="1:3" x14ac:dyDescent="0.2">
      <c r="A56" s="42" t="s">
        <v>150</v>
      </c>
      <c r="B56" s="31" t="s">
        <v>336</v>
      </c>
      <c r="C56" s="43">
        <v>36943518.950000003</v>
      </c>
    </row>
    <row r="57" spans="1:3" x14ac:dyDescent="0.2">
      <c r="A57" s="42" t="s">
        <v>151</v>
      </c>
      <c r="B57" s="31" t="s">
        <v>337</v>
      </c>
      <c r="C57" s="43">
        <v>25852629.169999994</v>
      </c>
    </row>
    <row r="58" spans="1:3" x14ac:dyDescent="0.2">
      <c r="A58" s="42" t="s">
        <v>152</v>
      </c>
      <c r="B58" s="31" t="s">
        <v>338</v>
      </c>
      <c r="C58" s="43">
        <v>21511289.25</v>
      </c>
    </row>
    <row r="59" spans="1:3" x14ac:dyDescent="0.2">
      <c r="A59" s="42" t="s">
        <v>153</v>
      </c>
      <c r="B59" s="31" t="s">
        <v>339</v>
      </c>
      <c r="C59" s="43">
        <v>161900463.58999997</v>
      </c>
    </row>
    <row r="60" spans="1:3" x14ac:dyDescent="0.2">
      <c r="A60" s="42" t="s">
        <v>154</v>
      </c>
      <c r="B60" s="31" t="s">
        <v>340</v>
      </c>
      <c r="C60" s="43">
        <v>31258366.299999997</v>
      </c>
    </row>
    <row r="61" spans="1:3" x14ac:dyDescent="0.2">
      <c r="A61" s="42" t="s">
        <v>155</v>
      </c>
      <c r="B61" s="31" t="s">
        <v>341</v>
      </c>
      <c r="C61" s="43">
        <v>24116545.970000003</v>
      </c>
    </row>
    <row r="62" spans="1:3" x14ac:dyDescent="0.2">
      <c r="A62" s="42" t="s">
        <v>156</v>
      </c>
      <c r="B62" s="31" t="s">
        <v>342</v>
      </c>
      <c r="C62" s="43">
        <v>19175699.390000001</v>
      </c>
    </row>
    <row r="63" spans="1:3" x14ac:dyDescent="0.2">
      <c r="A63" s="42" t="s">
        <v>157</v>
      </c>
      <c r="B63" s="31" t="s">
        <v>343</v>
      </c>
      <c r="C63" s="43">
        <v>14650604.800000003</v>
      </c>
    </row>
    <row r="64" spans="1:3" x14ac:dyDescent="0.2">
      <c r="A64" s="42" t="s">
        <v>158</v>
      </c>
      <c r="B64" s="31" t="s">
        <v>344</v>
      </c>
      <c r="C64" s="43">
        <v>77430054.439999998</v>
      </c>
    </row>
    <row r="65" spans="1:3" x14ac:dyDescent="0.2">
      <c r="A65" s="42" t="s">
        <v>159</v>
      </c>
      <c r="B65" s="31" t="s">
        <v>345</v>
      </c>
      <c r="C65" s="43">
        <v>330485487.35000002</v>
      </c>
    </row>
    <row r="66" spans="1:3" x14ac:dyDescent="0.2">
      <c r="A66" s="42" t="s">
        <v>160</v>
      </c>
      <c r="B66" s="31" t="s">
        <v>346</v>
      </c>
      <c r="C66" s="43">
        <v>45157220.419999994</v>
      </c>
    </row>
    <row r="67" spans="1:3" x14ac:dyDescent="0.2">
      <c r="A67" s="42" t="s">
        <v>161</v>
      </c>
      <c r="B67" s="31" t="s">
        <v>347</v>
      </c>
      <c r="C67" s="43">
        <v>28781567.540000007</v>
      </c>
    </row>
    <row r="68" spans="1:3" x14ac:dyDescent="0.2">
      <c r="A68" s="42" t="s">
        <v>162</v>
      </c>
      <c r="B68" s="31" t="s">
        <v>348</v>
      </c>
      <c r="C68" s="43">
        <v>68774229.739999995</v>
      </c>
    </row>
    <row r="69" spans="1:3" x14ac:dyDescent="0.2">
      <c r="A69" s="42" t="s">
        <v>163</v>
      </c>
      <c r="B69" s="31" t="s">
        <v>349</v>
      </c>
      <c r="C69" s="43">
        <v>29472865.379999999</v>
      </c>
    </row>
    <row r="70" spans="1:3" x14ac:dyDescent="0.2">
      <c r="A70" s="42" t="s">
        <v>164</v>
      </c>
      <c r="B70" s="31" t="s">
        <v>350</v>
      </c>
      <c r="C70" s="43">
        <v>22052975.539999999</v>
      </c>
    </row>
    <row r="71" spans="1:3" x14ac:dyDescent="0.2">
      <c r="A71" s="42" t="s">
        <v>165</v>
      </c>
      <c r="B71" s="31" t="s">
        <v>351</v>
      </c>
      <c r="C71" s="43">
        <v>156799151.17000002</v>
      </c>
    </row>
    <row r="72" spans="1:3" x14ac:dyDescent="0.2">
      <c r="A72" s="42" t="s">
        <v>166</v>
      </c>
      <c r="B72" s="31" t="s">
        <v>352</v>
      </c>
      <c r="C72" s="43">
        <v>290494091.45000005</v>
      </c>
    </row>
    <row r="73" spans="1:3" x14ac:dyDescent="0.2">
      <c r="A73" s="42" t="s">
        <v>167</v>
      </c>
      <c r="B73" s="31" t="s">
        <v>353</v>
      </c>
      <c r="C73" s="43">
        <v>104413840.13000001</v>
      </c>
    </row>
    <row r="74" spans="1:3" x14ac:dyDescent="0.2">
      <c r="A74" s="42" t="s">
        <v>168</v>
      </c>
      <c r="B74" s="31" t="s">
        <v>354</v>
      </c>
      <c r="C74" s="43">
        <v>162994586.59999996</v>
      </c>
    </row>
    <row r="75" spans="1:3" x14ac:dyDescent="0.2">
      <c r="A75" s="42" t="s">
        <v>169</v>
      </c>
      <c r="B75" s="31" t="s">
        <v>355</v>
      </c>
      <c r="C75" s="43">
        <v>136360104.37</v>
      </c>
    </row>
    <row r="76" spans="1:3" x14ac:dyDescent="0.2">
      <c r="A76" s="42" t="s">
        <v>170</v>
      </c>
      <c r="B76" s="31" t="s">
        <v>356</v>
      </c>
      <c r="C76" s="43">
        <v>172251072.95000002</v>
      </c>
    </row>
    <row r="77" spans="1:3" x14ac:dyDescent="0.2">
      <c r="A77" s="42" t="s">
        <v>171</v>
      </c>
      <c r="B77" s="31" t="s">
        <v>357</v>
      </c>
      <c r="C77" s="43">
        <v>269310984.94999999</v>
      </c>
    </row>
    <row r="78" spans="1:3" x14ac:dyDescent="0.2">
      <c r="A78" s="42" t="s">
        <v>172</v>
      </c>
      <c r="B78" s="31" t="s">
        <v>358</v>
      </c>
      <c r="C78" s="43">
        <v>769000265.45000005</v>
      </c>
    </row>
    <row r="79" spans="1:3" x14ac:dyDescent="0.2">
      <c r="A79" s="42" t="s">
        <v>173</v>
      </c>
      <c r="B79" s="31" t="s">
        <v>359</v>
      </c>
      <c r="C79" s="43">
        <v>131483460.00999999</v>
      </c>
    </row>
    <row r="80" spans="1:3" x14ac:dyDescent="0.2">
      <c r="A80" s="42" t="s">
        <v>174</v>
      </c>
      <c r="B80" s="31" t="s">
        <v>360</v>
      </c>
      <c r="C80" s="43">
        <v>127182631.68000001</v>
      </c>
    </row>
    <row r="81" spans="1:3" x14ac:dyDescent="0.2">
      <c r="A81" s="42" t="s">
        <v>175</v>
      </c>
      <c r="B81" s="31" t="s">
        <v>361</v>
      </c>
      <c r="C81" s="43">
        <v>136077913.90999997</v>
      </c>
    </row>
    <row r="82" spans="1:3" x14ac:dyDescent="0.2">
      <c r="A82" s="42" t="s">
        <v>176</v>
      </c>
      <c r="B82" s="31" t="s">
        <v>362</v>
      </c>
      <c r="C82" s="43">
        <v>95876900.469999954</v>
      </c>
    </row>
    <row r="83" spans="1:3" x14ac:dyDescent="0.2">
      <c r="A83" s="42" t="s">
        <v>177</v>
      </c>
      <c r="B83" s="31" t="s">
        <v>363</v>
      </c>
      <c r="C83" s="43">
        <v>144845618.48000002</v>
      </c>
    </row>
    <row r="84" spans="1:3" x14ac:dyDescent="0.2">
      <c r="A84" s="42" t="s">
        <v>178</v>
      </c>
      <c r="B84" s="31" t="s">
        <v>364</v>
      </c>
      <c r="C84" s="43">
        <v>131037379.76000001</v>
      </c>
    </row>
    <row r="85" spans="1:3" x14ac:dyDescent="0.2">
      <c r="A85" s="42" t="s">
        <v>179</v>
      </c>
      <c r="B85" s="31" t="s">
        <v>365</v>
      </c>
      <c r="C85" s="43">
        <v>44210451.219999999</v>
      </c>
    </row>
    <row r="86" spans="1:3" x14ac:dyDescent="0.2">
      <c r="A86" s="42" t="s">
        <v>180</v>
      </c>
      <c r="B86" s="31" t="s">
        <v>366</v>
      </c>
      <c r="C86" s="43">
        <v>117253048.39</v>
      </c>
    </row>
    <row r="87" spans="1:3" x14ac:dyDescent="0.2">
      <c r="A87" s="42" t="s">
        <v>181</v>
      </c>
      <c r="B87" s="31" t="s">
        <v>367</v>
      </c>
      <c r="C87" s="43">
        <v>153383231.25000003</v>
      </c>
    </row>
    <row r="88" spans="1:3" x14ac:dyDescent="0.2">
      <c r="A88" s="42" t="s">
        <v>182</v>
      </c>
      <c r="B88" s="31" t="s">
        <v>368</v>
      </c>
      <c r="C88" s="43">
        <v>163828701.40000001</v>
      </c>
    </row>
    <row r="89" spans="1:3" x14ac:dyDescent="0.2">
      <c r="A89" s="42" t="s">
        <v>183</v>
      </c>
      <c r="B89" s="31" t="s">
        <v>369</v>
      </c>
      <c r="C89" s="43">
        <v>44869827</v>
      </c>
    </row>
    <row r="90" spans="1:3" x14ac:dyDescent="0.2">
      <c r="A90" s="42" t="s">
        <v>184</v>
      </c>
      <c r="B90" s="31" t="s">
        <v>370</v>
      </c>
      <c r="C90" s="43">
        <v>89557698.859999999</v>
      </c>
    </row>
    <row r="91" spans="1:3" x14ac:dyDescent="0.2">
      <c r="A91" s="42" t="s">
        <v>185</v>
      </c>
      <c r="B91" s="31" t="s">
        <v>371</v>
      </c>
      <c r="C91" s="43">
        <v>47243037.57</v>
      </c>
    </row>
    <row r="92" spans="1:3" x14ac:dyDescent="0.2">
      <c r="A92" s="42" t="s">
        <v>186</v>
      </c>
      <c r="B92" s="31" t="s">
        <v>372</v>
      </c>
      <c r="C92" s="43">
        <v>35598733.940000013</v>
      </c>
    </row>
    <row r="93" spans="1:3" x14ac:dyDescent="0.2">
      <c r="A93" s="42" t="s">
        <v>187</v>
      </c>
      <c r="B93" s="31" t="s">
        <v>373</v>
      </c>
      <c r="C93" s="43">
        <v>40566979.350000001</v>
      </c>
    </row>
    <row r="94" spans="1:3" x14ac:dyDescent="0.2">
      <c r="A94" s="42" t="s">
        <v>188</v>
      </c>
      <c r="B94" s="31" t="s">
        <v>374</v>
      </c>
      <c r="C94" s="43">
        <v>46951021.750000007</v>
      </c>
    </row>
    <row r="95" spans="1:3" x14ac:dyDescent="0.2">
      <c r="A95" s="42" t="s">
        <v>189</v>
      </c>
      <c r="B95" s="31" t="s">
        <v>375</v>
      </c>
      <c r="C95" s="43">
        <v>14402638.050000003</v>
      </c>
    </row>
    <row r="96" spans="1:3" x14ac:dyDescent="0.2">
      <c r="A96" s="42" t="s">
        <v>190</v>
      </c>
      <c r="B96" s="31" t="s">
        <v>376</v>
      </c>
      <c r="C96" s="43">
        <v>15604473.840000004</v>
      </c>
    </row>
    <row r="97" spans="1:3" x14ac:dyDescent="0.2">
      <c r="A97" s="42" t="s">
        <v>191</v>
      </c>
      <c r="B97" s="31" t="s">
        <v>377</v>
      </c>
      <c r="C97" s="43">
        <v>42291854.839999996</v>
      </c>
    </row>
    <row r="98" spans="1:3" x14ac:dyDescent="0.2">
      <c r="A98" s="42" t="s">
        <v>192</v>
      </c>
      <c r="B98" s="31" t="s">
        <v>378</v>
      </c>
      <c r="C98" s="43">
        <v>42555463.06000001</v>
      </c>
    </row>
    <row r="99" spans="1:3" x14ac:dyDescent="0.2">
      <c r="A99" s="42" t="s">
        <v>193</v>
      </c>
      <c r="B99" s="31" t="s">
        <v>379</v>
      </c>
      <c r="C99" s="43">
        <v>47024719.579999991</v>
      </c>
    </row>
    <row r="100" spans="1:3" x14ac:dyDescent="0.2">
      <c r="A100" s="42" t="s">
        <v>194</v>
      </c>
      <c r="B100" s="31" t="s">
        <v>380</v>
      </c>
      <c r="C100" s="43">
        <v>37540907.670000002</v>
      </c>
    </row>
    <row r="101" spans="1:3" x14ac:dyDescent="0.2">
      <c r="A101" s="42" t="s">
        <v>195</v>
      </c>
      <c r="B101" s="31" t="s">
        <v>381</v>
      </c>
      <c r="C101" s="43">
        <v>44341245.340000004</v>
      </c>
    </row>
    <row r="102" spans="1:3" x14ac:dyDescent="0.2">
      <c r="A102" s="42" t="s">
        <v>196</v>
      </c>
      <c r="B102" s="31" t="s">
        <v>382</v>
      </c>
      <c r="C102" s="43">
        <v>35803667.599999994</v>
      </c>
    </row>
    <row r="103" spans="1:3" x14ac:dyDescent="0.2">
      <c r="A103" s="42" t="s">
        <v>197</v>
      </c>
      <c r="B103" s="31" t="s">
        <v>383</v>
      </c>
      <c r="C103" s="43">
        <v>24883722.940000005</v>
      </c>
    </row>
    <row r="104" spans="1:3" x14ac:dyDescent="0.2">
      <c r="A104" s="42" t="s">
        <v>198</v>
      </c>
      <c r="B104" s="31" t="s">
        <v>384</v>
      </c>
      <c r="C104" s="43">
        <v>40498273.920000002</v>
      </c>
    </row>
    <row r="105" spans="1:3" x14ac:dyDescent="0.2">
      <c r="A105" s="42" t="s">
        <v>199</v>
      </c>
      <c r="B105" s="31" t="s">
        <v>385</v>
      </c>
      <c r="C105" s="43">
        <v>35356001.38000001</v>
      </c>
    </row>
    <row r="106" spans="1:3" x14ac:dyDescent="0.2">
      <c r="A106" s="42" t="s">
        <v>200</v>
      </c>
      <c r="B106" s="31" t="s">
        <v>386</v>
      </c>
      <c r="C106" s="43">
        <v>225366592.28</v>
      </c>
    </row>
    <row r="107" spans="1:3" x14ac:dyDescent="0.2">
      <c r="A107" s="42" t="s">
        <v>201</v>
      </c>
      <c r="B107" s="31" t="s">
        <v>387</v>
      </c>
      <c r="C107" s="43">
        <v>182942732.14999998</v>
      </c>
    </row>
    <row r="108" spans="1:3" x14ac:dyDescent="0.2">
      <c r="A108" s="42" t="s">
        <v>202</v>
      </c>
      <c r="B108" s="31" t="s">
        <v>388</v>
      </c>
      <c r="C108" s="43">
        <v>129852046.54999998</v>
      </c>
    </row>
    <row r="109" spans="1:3" x14ac:dyDescent="0.2">
      <c r="A109" s="42" t="s">
        <v>203</v>
      </c>
      <c r="B109" s="31" t="s">
        <v>389</v>
      </c>
      <c r="C109" s="43">
        <v>94845663.980000004</v>
      </c>
    </row>
    <row r="110" spans="1:3" x14ac:dyDescent="0.2">
      <c r="A110" s="42" t="s">
        <v>204</v>
      </c>
      <c r="B110" s="31" t="s">
        <v>390</v>
      </c>
      <c r="C110" s="43">
        <v>20565851.130000006</v>
      </c>
    </row>
    <row r="111" spans="1:3" x14ac:dyDescent="0.2">
      <c r="A111" s="42" t="s">
        <v>205</v>
      </c>
      <c r="B111" s="31" t="s">
        <v>391</v>
      </c>
      <c r="C111" s="43">
        <v>43283261.909999996</v>
      </c>
    </row>
    <row r="112" spans="1:3" x14ac:dyDescent="0.2">
      <c r="A112" s="42" t="s">
        <v>206</v>
      </c>
      <c r="B112" s="31" t="s">
        <v>392</v>
      </c>
      <c r="C112" s="43">
        <v>14282202.940000001</v>
      </c>
    </row>
    <row r="113" spans="1:3" x14ac:dyDescent="0.2">
      <c r="A113" s="42" t="s">
        <v>207</v>
      </c>
      <c r="B113" s="31" t="s">
        <v>393</v>
      </c>
      <c r="C113" s="43">
        <v>74168</v>
      </c>
    </row>
    <row r="114" spans="1:3" x14ac:dyDescent="0.2">
      <c r="A114" s="42" t="s">
        <v>208</v>
      </c>
      <c r="B114" s="31" t="s">
        <v>394</v>
      </c>
      <c r="C114" s="43">
        <v>321463305.75000006</v>
      </c>
    </row>
    <row r="115" spans="1:3" x14ac:dyDescent="0.2">
      <c r="A115" s="42" t="s">
        <v>209</v>
      </c>
      <c r="B115" s="31" t="s">
        <v>395</v>
      </c>
      <c r="C115" s="43">
        <v>22464402.520000003</v>
      </c>
    </row>
    <row r="116" spans="1:3" x14ac:dyDescent="0.2">
      <c r="A116" s="42" t="s">
        <v>210</v>
      </c>
      <c r="B116" s="31" t="s">
        <v>396</v>
      </c>
      <c r="C116" s="43">
        <v>231177045.90000001</v>
      </c>
    </row>
    <row r="117" spans="1:3" x14ac:dyDescent="0.2">
      <c r="A117" s="42" t="s">
        <v>211</v>
      </c>
      <c r="B117" s="31" t="s">
        <v>397</v>
      </c>
      <c r="C117" s="43">
        <v>566244903.06999993</v>
      </c>
    </row>
    <row r="118" spans="1:3" x14ac:dyDescent="0.2">
      <c r="A118" s="42" t="s">
        <v>212</v>
      </c>
      <c r="B118" s="31" t="s">
        <v>398</v>
      </c>
      <c r="C118" s="43">
        <v>30423870.170000002</v>
      </c>
    </row>
    <row r="119" spans="1:3" x14ac:dyDescent="0.2">
      <c r="A119" s="42" t="s">
        <v>213</v>
      </c>
      <c r="B119" s="31" t="s">
        <v>399</v>
      </c>
      <c r="C119" s="43">
        <v>73610765.220000014</v>
      </c>
    </row>
    <row r="120" spans="1:3" x14ac:dyDescent="0.2">
      <c r="A120" s="42" t="s">
        <v>214</v>
      </c>
      <c r="B120" s="31" t="s">
        <v>400</v>
      </c>
      <c r="C120" s="43">
        <v>227059979</v>
      </c>
    </row>
    <row r="121" spans="1:3" x14ac:dyDescent="0.2">
      <c r="A121" s="42" t="s">
        <v>215</v>
      </c>
      <c r="B121" s="31" t="s">
        <v>401</v>
      </c>
      <c r="C121" s="43">
        <v>45433285.199999996</v>
      </c>
    </row>
    <row r="122" spans="1:3" x14ac:dyDescent="0.2">
      <c r="A122" s="42" t="s">
        <v>216</v>
      </c>
      <c r="B122" s="31" t="s">
        <v>402</v>
      </c>
      <c r="C122" s="43">
        <v>61671</v>
      </c>
    </row>
    <row r="123" spans="1:3" x14ac:dyDescent="0.2">
      <c r="A123" s="42" t="s">
        <v>217</v>
      </c>
      <c r="B123" s="31" t="s">
        <v>403</v>
      </c>
      <c r="C123" s="43">
        <v>32500</v>
      </c>
    </row>
    <row r="124" spans="1:3" x14ac:dyDescent="0.2">
      <c r="A124" s="42" t="s">
        <v>218</v>
      </c>
      <c r="B124" s="31" t="s">
        <v>404</v>
      </c>
      <c r="C124" s="43">
        <v>20098</v>
      </c>
    </row>
    <row r="125" spans="1:3" x14ac:dyDescent="0.2">
      <c r="A125" s="42" t="s">
        <v>219</v>
      </c>
      <c r="B125" s="31" t="s">
        <v>405</v>
      </c>
      <c r="C125" s="43">
        <v>77646</v>
      </c>
    </row>
    <row r="126" spans="1:3" x14ac:dyDescent="0.2">
      <c r="A126" s="42" t="s">
        <v>220</v>
      </c>
      <c r="B126" s="31" t="s">
        <v>406</v>
      </c>
      <c r="C126" s="43">
        <v>163285.51</v>
      </c>
    </row>
    <row r="127" spans="1:3" x14ac:dyDescent="0.2">
      <c r="A127" s="42" t="s">
        <v>221</v>
      </c>
      <c r="B127" s="31" t="s">
        <v>407</v>
      </c>
      <c r="C127" s="43">
        <v>40600</v>
      </c>
    </row>
    <row r="128" spans="1:3" x14ac:dyDescent="0.2">
      <c r="A128" s="42" t="s">
        <v>222</v>
      </c>
      <c r="B128" s="31" t="s">
        <v>408</v>
      </c>
      <c r="C128" s="43">
        <v>125839</v>
      </c>
    </row>
    <row r="129" spans="1:3" x14ac:dyDescent="0.2">
      <c r="A129" s="42" t="s">
        <v>223</v>
      </c>
      <c r="B129" s="31" t="s">
        <v>409</v>
      </c>
      <c r="C129" s="43">
        <v>85834</v>
      </c>
    </row>
    <row r="130" spans="1:3" x14ac:dyDescent="0.2">
      <c r="A130" s="42" t="s">
        <v>224</v>
      </c>
      <c r="B130" s="31" t="s">
        <v>410</v>
      </c>
      <c r="C130" s="43">
        <v>10195646</v>
      </c>
    </row>
    <row r="131" spans="1:3" x14ac:dyDescent="0.2">
      <c r="A131" s="42" t="s">
        <v>225</v>
      </c>
      <c r="B131" s="31" t="s">
        <v>411</v>
      </c>
      <c r="C131" s="43">
        <v>3361195</v>
      </c>
    </row>
    <row r="132" spans="1:3" x14ac:dyDescent="0.2">
      <c r="A132" s="42" t="s">
        <v>226</v>
      </c>
      <c r="B132" s="31" t="s">
        <v>412</v>
      </c>
      <c r="C132" s="43">
        <v>8634911</v>
      </c>
    </row>
    <row r="133" spans="1:3" x14ac:dyDescent="0.2">
      <c r="A133" s="42" t="s">
        <v>227</v>
      </c>
      <c r="B133" s="31" t="s">
        <v>413</v>
      </c>
      <c r="C133" s="43">
        <v>4140753</v>
      </c>
    </row>
    <row r="134" spans="1:3" x14ac:dyDescent="0.2">
      <c r="A134" s="42" t="s">
        <v>228</v>
      </c>
      <c r="B134" s="31" t="s">
        <v>414</v>
      </c>
      <c r="C134" s="43">
        <v>10597150</v>
      </c>
    </row>
    <row r="135" spans="1:3" x14ac:dyDescent="0.2">
      <c r="A135" s="42" t="s">
        <v>229</v>
      </c>
      <c r="B135" s="31" t="s">
        <v>415</v>
      </c>
      <c r="C135" s="43">
        <v>3319225</v>
      </c>
    </row>
    <row r="136" spans="1:3" x14ac:dyDescent="0.2">
      <c r="A136" s="42" t="s">
        <v>230</v>
      </c>
      <c r="B136" s="31" t="s">
        <v>416</v>
      </c>
      <c r="C136" s="43">
        <v>6718879</v>
      </c>
    </row>
    <row r="137" spans="1:3" x14ac:dyDescent="0.2">
      <c r="A137" s="42" t="s">
        <v>231</v>
      </c>
      <c r="B137" s="31" t="s">
        <v>417</v>
      </c>
      <c r="C137" s="43">
        <v>11427854</v>
      </c>
    </row>
    <row r="138" spans="1:3" x14ac:dyDescent="0.2">
      <c r="A138" s="42" t="s">
        <v>232</v>
      </c>
      <c r="B138" s="31" t="s">
        <v>418</v>
      </c>
      <c r="C138" s="43">
        <v>6614338</v>
      </c>
    </row>
    <row r="139" spans="1:3" x14ac:dyDescent="0.2">
      <c r="A139" s="42" t="s">
        <v>233</v>
      </c>
      <c r="B139" s="31" t="s">
        <v>419</v>
      </c>
      <c r="C139" s="43">
        <v>5816113</v>
      </c>
    </row>
    <row r="140" spans="1:3" x14ac:dyDescent="0.2">
      <c r="A140" s="42" t="s">
        <v>234</v>
      </c>
      <c r="B140" s="31" t="s">
        <v>420</v>
      </c>
      <c r="C140" s="43">
        <v>2950573</v>
      </c>
    </row>
    <row r="141" spans="1:3" x14ac:dyDescent="0.2">
      <c r="A141" s="42" t="s">
        <v>235</v>
      </c>
      <c r="B141" s="31" t="s">
        <v>421</v>
      </c>
      <c r="C141" s="43">
        <v>5465875</v>
      </c>
    </row>
    <row r="142" spans="1:3" x14ac:dyDescent="0.2">
      <c r="A142" s="42" t="s">
        <v>236</v>
      </c>
      <c r="B142" s="31" t="s">
        <v>422</v>
      </c>
      <c r="C142" s="43">
        <v>18762535</v>
      </c>
    </row>
    <row r="143" spans="1:3" x14ac:dyDescent="0.2">
      <c r="A143" s="42" t="s">
        <v>237</v>
      </c>
      <c r="B143" s="31" t="s">
        <v>423</v>
      </c>
      <c r="C143" s="43">
        <v>5226759</v>
      </c>
    </row>
    <row r="144" spans="1:3" x14ac:dyDescent="0.2">
      <c r="A144" s="42" t="s">
        <v>238</v>
      </c>
      <c r="B144" s="31" t="s">
        <v>424</v>
      </c>
      <c r="C144" s="43">
        <v>6079356</v>
      </c>
    </row>
    <row r="145" spans="1:3" x14ac:dyDescent="0.2">
      <c r="A145" s="42" t="s">
        <v>239</v>
      </c>
      <c r="B145" s="31" t="s">
        <v>425</v>
      </c>
      <c r="C145" s="43">
        <v>8636552</v>
      </c>
    </row>
    <row r="146" spans="1:3" x14ac:dyDescent="0.2">
      <c r="A146" s="42" t="s">
        <v>240</v>
      </c>
      <c r="B146" s="31" t="s">
        <v>426</v>
      </c>
      <c r="C146" s="43">
        <v>6813140</v>
      </c>
    </row>
    <row r="147" spans="1:3" x14ac:dyDescent="0.2">
      <c r="A147" s="42" t="s">
        <v>241</v>
      </c>
      <c r="B147" s="31" t="s">
        <v>427</v>
      </c>
      <c r="C147" s="43">
        <v>1171722</v>
      </c>
    </row>
    <row r="148" spans="1:3" x14ac:dyDescent="0.2">
      <c r="A148" s="42" t="s">
        <v>242</v>
      </c>
      <c r="B148" s="31" t="s">
        <v>428</v>
      </c>
      <c r="C148" s="43">
        <v>5326547</v>
      </c>
    </row>
    <row r="149" spans="1:3" x14ac:dyDescent="0.2">
      <c r="A149" s="42" t="s">
        <v>243</v>
      </c>
      <c r="B149" s="31" t="s">
        <v>429</v>
      </c>
      <c r="C149" s="43">
        <v>6710658</v>
      </c>
    </row>
    <row r="150" spans="1:3" x14ac:dyDescent="0.2">
      <c r="A150" s="42" t="s">
        <v>244</v>
      </c>
      <c r="B150" s="31" t="s">
        <v>430</v>
      </c>
      <c r="C150" s="43">
        <v>11066067</v>
      </c>
    </row>
    <row r="151" spans="1:3" x14ac:dyDescent="0.2">
      <c r="A151" s="42" t="s">
        <v>245</v>
      </c>
      <c r="B151" s="31" t="s">
        <v>431</v>
      </c>
      <c r="C151" s="43">
        <v>10514410</v>
      </c>
    </row>
    <row r="152" spans="1:3" x14ac:dyDescent="0.2">
      <c r="A152" s="42" t="s">
        <v>246</v>
      </c>
      <c r="B152" s="31" t="s">
        <v>432</v>
      </c>
      <c r="C152" s="43">
        <v>3374877</v>
      </c>
    </row>
    <row r="153" spans="1:3" x14ac:dyDescent="0.2">
      <c r="A153" s="42" t="s">
        <v>247</v>
      </c>
      <c r="B153" s="31" t="s">
        <v>433</v>
      </c>
      <c r="C153" s="43">
        <v>2399716</v>
      </c>
    </row>
    <row r="154" spans="1:3" x14ac:dyDescent="0.2">
      <c r="A154" s="42" t="s">
        <v>248</v>
      </c>
      <c r="B154" s="31" t="s">
        <v>434</v>
      </c>
      <c r="C154" s="43">
        <v>3650171</v>
      </c>
    </row>
    <row r="155" spans="1:3" x14ac:dyDescent="0.2">
      <c r="A155" s="42" t="s">
        <v>249</v>
      </c>
      <c r="B155" s="31" t="s">
        <v>435</v>
      </c>
      <c r="C155" s="43">
        <v>6265571</v>
      </c>
    </row>
    <row r="156" spans="1:3" x14ac:dyDescent="0.2">
      <c r="A156" s="42" t="s">
        <v>250</v>
      </c>
      <c r="B156" s="31" t="s">
        <v>436</v>
      </c>
      <c r="C156" s="43">
        <v>18912322</v>
      </c>
    </row>
    <row r="157" spans="1:3" x14ac:dyDescent="0.2">
      <c r="A157" s="42" t="s">
        <v>251</v>
      </c>
      <c r="B157" s="31" t="s">
        <v>437</v>
      </c>
      <c r="C157" s="43">
        <v>11784237</v>
      </c>
    </row>
    <row r="158" spans="1:3" x14ac:dyDescent="0.2">
      <c r="A158" s="42" t="s">
        <v>252</v>
      </c>
      <c r="B158" s="31" t="s">
        <v>438</v>
      </c>
      <c r="C158" s="43">
        <v>7926506</v>
      </c>
    </row>
    <row r="159" spans="1:3" x14ac:dyDescent="0.2">
      <c r="A159" s="42" t="s">
        <v>253</v>
      </c>
      <c r="B159" s="31" t="s">
        <v>439</v>
      </c>
      <c r="C159" s="43">
        <v>4153263</v>
      </c>
    </row>
    <row r="160" spans="1:3" x14ac:dyDescent="0.2">
      <c r="A160" s="42" t="s">
        <v>254</v>
      </c>
      <c r="B160" s="31" t="s">
        <v>440</v>
      </c>
      <c r="C160" s="43">
        <v>4455288</v>
      </c>
    </row>
    <row r="161" spans="1:3" x14ac:dyDescent="0.2">
      <c r="A161" s="42" t="s">
        <v>255</v>
      </c>
      <c r="B161" s="31" t="s">
        <v>441</v>
      </c>
      <c r="C161" s="43">
        <v>31643995</v>
      </c>
    </row>
    <row r="162" spans="1:3" x14ac:dyDescent="0.2">
      <c r="A162" s="42" t="s">
        <v>256</v>
      </c>
      <c r="B162" s="31" t="s">
        <v>442</v>
      </c>
      <c r="C162" s="43">
        <v>5337341</v>
      </c>
    </row>
    <row r="163" spans="1:3" x14ac:dyDescent="0.2">
      <c r="A163" s="42" t="s">
        <v>257</v>
      </c>
      <c r="B163" s="31" t="s">
        <v>443</v>
      </c>
      <c r="C163" s="43">
        <v>4531995</v>
      </c>
    </row>
    <row r="164" spans="1:3" x14ac:dyDescent="0.2">
      <c r="A164" s="42" t="s">
        <v>258</v>
      </c>
      <c r="B164" s="31" t="s">
        <v>444</v>
      </c>
      <c r="C164" s="43">
        <v>1917379</v>
      </c>
    </row>
    <row r="165" spans="1:3" x14ac:dyDescent="0.2">
      <c r="A165" s="42" t="s">
        <v>259</v>
      </c>
      <c r="B165" s="31" t="s">
        <v>445</v>
      </c>
      <c r="C165" s="43">
        <v>15945221</v>
      </c>
    </row>
    <row r="166" spans="1:3" x14ac:dyDescent="0.2">
      <c r="A166" s="42" t="s">
        <v>260</v>
      </c>
      <c r="B166" s="31" t="s">
        <v>446</v>
      </c>
      <c r="C166" s="43">
        <v>65421578</v>
      </c>
    </row>
    <row r="167" spans="1:3" x14ac:dyDescent="0.2">
      <c r="A167" s="42" t="s">
        <v>261</v>
      </c>
      <c r="B167" s="31" t="s">
        <v>447</v>
      </c>
      <c r="C167" s="43">
        <v>8889134</v>
      </c>
    </row>
    <row r="168" spans="1:3" x14ac:dyDescent="0.2">
      <c r="A168" s="42" t="s">
        <v>262</v>
      </c>
      <c r="B168" s="31" t="s">
        <v>448</v>
      </c>
      <c r="C168" s="43">
        <v>5636714</v>
      </c>
    </row>
    <row r="169" spans="1:3" x14ac:dyDescent="0.2">
      <c r="A169" s="42" t="s">
        <v>263</v>
      </c>
      <c r="B169" s="31" t="s">
        <v>449</v>
      </c>
      <c r="C169" s="43">
        <v>12648542</v>
      </c>
    </row>
    <row r="170" spans="1:3" x14ac:dyDescent="0.2">
      <c r="A170" s="42" t="s">
        <v>264</v>
      </c>
      <c r="B170" s="31" t="s">
        <v>450</v>
      </c>
      <c r="C170" s="43">
        <v>5177375</v>
      </c>
    </row>
    <row r="171" spans="1:3" x14ac:dyDescent="0.2">
      <c r="A171" s="42" t="s">
        <v>265</v>
      </c>
      <c r="B171" s="31" t="s">
        <v>451</v>
      </c>
      <c r="C171" s="43">
        <v>4168021</v>
      </c>
    </row>
    <row r="172" spans="1:3" x14ac:dyDescent="0.2">
      <c r="A172" s="42" t="s">
        <v>266</v>
      </c>
      <c r="B172" s="31" t="s">
        <v>452</v>
      </c>
      <c r="C172" s="43">
        <v>3402064</v>
      </c>
    </row>
    <row r="173" spans="1:3" x14ac:dyDescent="0.2">
      <c r="A173" s="42" t="s">
        <v>267</v>
      </c>
      <c r="B173" s="31" t="s">
        <v>453</v>
      </c>
      <c r="C173" s="43">
        <v>4668730</v>
      </c>
    </row>
    <row r="174" spans="1:3" x14ac:dyDescent="0.2">
      <c r="A174" s="42" t="s">
        <v>268</v>
      </c>
      <c r="B174" s="31" t="s">
        <v>454</v>
      </c>
      <c r="C174" s="43">
        <v>547403617.62000012</v>
      </c>
    </row>
    <row r="175" spans="1:3" x14ac:dyDescent="0.2">
      <c r="A175" s="42" t="s">
        <v>269</v>
      </c>
      <c r="B175" s="31" t="s">
        <v>455</v>
      </c>
      <c r="C175" s="43">
        <v>349613131.37999994</v>
      </c>
    </row>
    <row r="176" spans="1:3" x14ac:dyDescent="0.2">
      <c r="A176" s="42" t="s">
        <v>456</v>
      </c>
      <c r="B176" s="31" t="s">
        <v>457</v>
      </c>
      <c r="C176" s="43">
        <v>812493322.19000018</v>
      </c>
    </row>
    <row r="177" spans="1:3" x14ac:dyDescent="0.2">
      <c r="A177" s="42" t="s">
        <v>458</v>
      </c>
      <c r="B177" s="31" t="s">
        <v>459</v>
      </c>
      <c r="C177" s="43">
        <v>223719012.09999999</v>
      </c>
    </row>
    <row r="178" spans="1:3" x14ac:dyDescent="0.2">
      <c r="A178" s="42" t="s">
        <v>460</v>
      </c>
      <c r="B178" s="31" t="s">
        <v>461</v>
      </c>
      <c r="C178" s="43">
        <v>1085084.71</v>
      </c>
    </row>
    <row r="179" spans="1:3" x14ac:dyDescent="0.2">
      <c r="A179" s="42" t="s">
        <v>462</v>
      </c>
      <c r="B179" s="31" t="s">
        <v>463</v>
      </c>
      <c r="C179" s="43">
        <v>83628959.920000002</v>
      </c>
    </row>
    <row r="180" spans="1:3" x14ac:dyDescent="0.2">
      <c r="A180" s="42" t="s">
        <v>464</v>
      </c>
      <c r="B180" s="31" t="s">
        <v>465</v>
      </c>
      <c r="C180" s="43">
        <v>144394220.52000001</v>
      </c>
    </row>
    <row r="181" spans="1:3" x14ac:dyDescent="0.2">
      <c r="A181" s="42" t="s">
        <v>466</v>
      </c>
      <c r="B181" s="31" t="s">
        <v>467</v>
      </c>
      <c r="C181" s="43">
        <v>29101575.209999993</v>
      </c>
    </row>
    <row r="182" spans="1:3" x14ac:dyDescent="0.2">
      <c r="A182" s="42" t="s">
        <v>468</v>
      </c>
      <c r="B182" s="31" t="s">
        <v>469</v>
      </c>
      <c r="C182" s="43">
        <v>12736745.17</v>
      </c>
    </row>
    <row r="183" spans="1:3" x14ac:dyDescent="0.2">
      <c r="A183" s="42" t="s">
        <v>470</v>
      </c>
      <c r="B183" s="31" t="s">
        <v>471</v>
      </c>
      <c r="C183" s="43">
        <v>959312981.25999999</v>
      </c>
    </row>
    <row r="184" spans="1:3" x14ac:dyDescent="0.2">
      <c r="A184" s="42" t="s">
        <v>472</v>
      </c>
      <c r="B184" s="31" t="s">
        <v>473</v>
      </c>
      <c r="C184" s="43">
        <v>89491532</v>
      </c>
    </row>
    <row r="185" spans="1:3" x14ac:dyDescent="0.2">
      <c r="A185" s="42" t="s">
        <v>270</v>
      </c>
      <c r="B185" s="31" t="s">
        <v>474</v>
      </c>
      <c r="C185" s="43">
        <v>52500000</v>
      </c>
    </row>
    <row r="186" spans="1:3" x14ac:dyDescent="0.2">
      <c r="A186" s="42" t="s">
        <v>271</v>
      </c>
      <c r="B186" s="31" t="s">
        <v>475</v>
      </c>
      <c r="C186" s="43">
        <v>8500000</v>
      </c>
    </row>
    <row r="187" spans="1:3" x14ac:dyDescent="0.2">
      <c r="A187" s="42" t="s">
        <v>272</v>
      </c>
      <c r="B187" s="31" t="s">
        <v>476</v>
      </c>
      <c r="C187" s="43">
        <v>7700000</v>
      </c>
    </row>
    <row r="188" spans="1:3" x14ac:dyDescent="0.2">
      <c r="A188" s="42" t="s">
        <v>273</v>
      </c>
      <c r="B188" s="31" t="s">
        <v>477</v>
      </c>
      <c r="C188" s="43">
        <v>500000</v>
      </c>
    </row>
    <row r="189" spans="1:3" x14ac:dyDescent="0.2">
      <c r="A189" s="42" t="s">
        <v>274</v>
      </c>
      <c r="B189" s="31" t="s">
        <v>478</v>
      </c>
      <c r="C189" s="43">
        <v>2500000</v>
      </c>
    </row>
    <row r="190" spans="1:3" x14ac:dyDescent="0.2">
      <c r="A190" s="42" t="s">
        <v>275</v>
      </c>
      <c r="B190" s="31" t="s">
        <v>479</v>
      </c>
      <c r="C190" s="43">
        <v>7300000</v>
      </c>
    </row>
    <row r="191" spans="1:3" x14ac:dyDescent="0.2">
      <c r="A191" s="42" t="s">
        <v>276</v>
      </c>
      <c r="B191" s="31" t="s">
        <v>480</v>
      </c>
      <c r="C191" s="43">
        <v>2500000</v>
      </c>
    </row>
    <row r="192" spans="1:3" ht="13.5" thickBot="1" x14ac:dyDescent="0.25">
      <c r="A192" s="42" t="s">
        <v>481</v>
      </c>
      <c r="B192" s="31" t="s">
        <v>482</v>
      </c>
      <c r="C192" s="43">
        <v>300000000</v>
      </c>
    </row>
    <row r="193" spans="1:3" ht="13.5" thickTop="1" x14ac:dyDescent="0.2">
      <c r="A193" s="44" t="s">
        <v>279</v>
      </c>
      <c r="B193" s="44"/>
      <c r="C193" s="45">
        <v>13351684550.450001</v>
      </c>
    </row>
  </sheetData>
  <autoFilter ref="A1:C193" xr:uid="{AE989901-86B1-46E3-A2F6-E897BD53A768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3A8D-558D-41F1-B470-5DFC8EE273A4}">
  <dimension ref="A1:E61"/>
  <sheetViews>
    <sheetView workbookViewId="0">
      <selection activeCell="E188" sqref="E188"/>
    </sheetView>
  </sheetViews>
  <sheetFormatPr baseColWidth="10" defaultRowHeight="12.75" x14ac:dyDescent="0.2"/>
  <cols>
    <col min="3" max="3" width="18.140625" bestFit="1" customWidth="1"/>
    <col min="4" max="4" width="63" bestFit="1" customWidth="1"/>
    <col min="5" max="5" width="18.7109375" bestFit="1" customWidth="1"/>
  </cols>
  <sheetData>
    <row r="1" spans="1:5" ht="15.75" thickBot="1" x14ac:dyDescent="0.3">
      <c r="A1" s="32" t="s">
        <v>485</v>
      </c>
      <c r="B1" s="32" t="s">
        <v>486</v>
      </c>
      <c r="C1" s="32" t="s">
        <v>487</v>
      </c>
      <c r="D1" s="32" t="s">
        <v>488</v>
      </c>
      <c r="E1" s="33" t="s">
        <v>489</v>
      </c>
    </row>
    <row r="2" spans="1:5" ht="13.5" thickTop="1" x14ac:dyDescent="0.2">
      <c r="A2" s="34">
        <v>1000</v>
      </c>
      <c r="B2" s="35" t="s">
        <v>1</v>
      </c>
      <c r="C2" s="35"/>
      <c r="D2" s="35"/>
      <c r="E2" s="36">
        <v>8016945230.3000002</v>
      </c>
    </row>
    <row r="3" spans="1:5" x14ac:dyDescent="0.2">
      <c r="C3" s="37">
        <v>1100</v>
      </c>
      <c r="D3" t="s">
        <v>2</v>
      </c>
      <c r="E3" s="38">
        <v>1868375925</v>
      </c>
    </row>
    <row r="4" spans="1:5" x14ac:dyDescent="0.2">
      <c r="C4" s="37">
        <v>1200</v>
      </c>
      <c r="D4" t="s">
        <v>3</v>
      </c>
      <c r="E4" s="38">
        <v>1844668164</v>
      </c>
    </row>
    <row r="5" spans="1:5" x14ac:dyDescent="0.2">
      <c r="C5" s="37">
        <v>1300</v>
      </c>
      <c r="D5" t="s">
        <v>4</v>
      </c>
      <c r="E5" s="38">
        <v>2535509118.3000002</v>
      </c>
    </row>
    <row r="6" spans="1:5" x14ac:dyDescent="0.2">
      <c r="C6" s="37">
        <v>1400</v>
      </c>
      <c r="D6" t="s">
        <v>5</v>
      </c>
      <c r="E6" s="38">
        <v>499420617</v>
      </c>
    </row>
    <row r="7" spans="1:5" x14ac:dyDescent="0.2">
      <c r="C7" s="37">
        <v>1500</v>
      </c>
      <c r="D7" t="s">
        <v>6</v>
      </c>
      <c r="E7" s="38">
        <v>502946441</v>
      </c>
    </row>
    <row r="8" spans="1:5" x14ac:dyDescent="0.2">
      <c r="C8" s="37">
        <v>1600</v>
      </c>
      <c r="D8" t="s">
        <v>7</v>
      </c>
      <c r="E8" s="38">
        <v>596069068</v>
      </c>
    </row>
    <row r="9" spans="1:5" x14ac:dyDescent="0.2">
      <c r="C9" s="37">
        <v>1700</v>
      </c>
      <c r="D9" t="s">
        <v>8</v>
      </c>
      <c r="E9" s="38">
        <v>169955897</v>
      </c>
    </row>
    <row r="10" spans="1:5" x14ac:dyDescent="0.2">
      <c r="A10" s="34">
        <v>2000</v>
      </c>
      <c r="B10" s="35" t="s">
        <v>9</v>
      </c>
      <c r="C10" s="26"/>
      <c r="D10" s="35"/>
      <c r="E10" s="36">
        <v>2365428647.2900004</v>
      </c>
    </row>
    <row r="11" spans="1:5" x14ac:dyDescent="0.2">
      <c r="C11" s="37">
        <v>2100</v>
      </c>
      <c r="D11" t="s">
        <v>10</v>
      </c>
      <c r="E11" s="38">
        <v>30975068.790000014</v>
      </c>
    </row>
    <row r="12" spans="1:5" x14ac:dyDescent="0.2">
      <c r="C12" s="37">
        <v>2200</v>
      </c>
      <c r="D12" t="s">
        <v>11</v>
      </c>
      <c r="E12" s="38">
        <v>89378927.700000003</v>
      </c>
    </row>
    <row r="13" spans="1:5" x14ac:dyDescent="0.2">
      <c r="C13" s="37">
        <v>2300</v>
      </c>
      <c r="D13" t="s">
        <v>12</v>
      </c>
      <c r="E13" s="38">
        <v>16777.21</v>
      </c>
    </row>
    <row r="14" spans="1:5" x14ac:dyDescent="0.2">
      <c r="C14" s="37">
        <v>2400</v>
      </c>
      <c r="D14" t="s">
        <v>13</v>
      </c>
      <c r="E14" s="38">
        <v>5601548.2200000025</v>
      </c>
    </row>
    <row r="15" spans="1:5" x14ac:dyDescent="0.2">
      <c r="C15" s="37">
        <v>2500</v>
      </c>
      <c r="D15" t="s">
        <v>14</v>
      </c>
      <c r="E15" s="38">
        <v>2118084037.75</v>
      </c>
    </row>
    <row r="16" spans="1:5" x14ac:dyDescent="0.2">
      <c r="C16" s="37">
        <v>2600</v>
      </c>
      <c r="D16" t="s">
        <v>15</v>
      </c>
      <c r="E16" s="38">
        <v>61924035.920000009</v>
      </c>
    </row>
    <row r="17" spans="1:5" x14ac:dyDescent="0.2">
      <c r="C17" s="37">
        <v>2700</v>
      </c>
      <c r="D17" t="s">
        <v>16</v>
      </c>
      <c r="E17" s="38">
        <v>30164874</v>
      </c>
    </row>
    <row r="18" spans="1:5" x14ac:dyDescent="0.2">
      <c r="C18" s="37">
        <v>2900</v>
      </c>
      <c r="D18" t="s">
        <v>18</v>
      </c>
      <c r="E18" s="38">
        <v>29283377.700000051</v>
      </c>
    </row>
    <row r="19" spans="1:5" x14ac:dyDescent="0.2">
      <c r="A19" s="34">
        <v>3000</v>
      </c>
      <c r="B19" s="35" t="s">
        <v>19</v>
      </c>
      <c r="C19" s="26"/>
      <c r="D19" s="35"/>
      <c r="E19" s="36">
        <v>2597641544.7900009</v>
      </c>
    </row>
    <row r="20" spans="1:5" x14ac:dyDescent="0.2">
      <c r="C20" s="37">
        <v>3100</v>
      </c>
      <c r="D20" t="s">
        <v>20</v>
      </c>
      <c r="E20" s="38">
        <v>137088310.29000005</v>
      </c>
    </row>
    <row r="21" spans="1:5" x14ac:dyDescent="0.2">
      <c r="C21" s="37">
        <v>3200</v>
      </c>
      <c r="D21" t="s">
        <v>21</v>
      </c>
      <c r="E21" s="38">
        <v>15995830.239999996</v>
      </c>
    </row>
    <row r="22" spans="1:5" x14ac:dyDescent="0.2">
      <c r="C22" s="37">
        <v>3300</v>
      </c>
      <c r="D22" t="s">
        <v>22</v>
      </c>
      <c r="E22" s="38">
        <v>925360787.57000005</v>
      </c>
    </row>
    <row r="23" spans="1:5" x14ac:dyDescent="0.2">
      <c r="C23" s="37">
        <v>3400</v>
      </c>
      <c r="D23" t="s">
        <v>23</v>
      </c>
      <c r="E23" s="38">
        <v>386396809.79000008</v>
      </c>
    </row>
    <row r="24" spans="1:5" x14ac:dyDescent="0.2">
      <c r="C24" s="37">
        <v>3500</v>
      </c>
      <c r="D24" t="s">
        <v>24</v>
      </c>
      <c r="E24" s="38">
        <v>967287261.29000032</v>
      </c>
    </row>
    <row r="25" spans="1:5" x14ac:dyDescent="0.2">
      <c r="C25" s="37">
        <v>3600</v>
      </c>
      <c r="D25" t="s">
        <v>25</v>
      </c>
      <c r="E25" s="38">
        <v>9836852</v>
      </c>
    </row>
    <row r="26" spans="1:5" x14ac:dyDescent="0.2">
      <c r="C26" s="37">
        <v>3700</v>
      </c>
      <c r="D26" t="s">
        <v>26</v>
      </c>
      <c r="E26" s="38">
        <v>4632003.049999998</v>
      </c>
    </row>
    <row r="27" spans="1:5" x14ac:dyDescent="0.2">
      <c r="C27" s="37">
        <v>3800</v>
      </c>
      <c r="D27" t="s">
        <v>27</v>
      </c>
      <c r="E27" s="38">
        <v>465750</v>
      </c>
    </row>
    <row r="28" spans="1:5" x14ac:dyDescent="0.2">
      <c r="C28" s="37">
        <v>3900</v>
      </c>
      <c r="D28" t="s">
        <v>28</v>
      </c>
      <c r="E28" s="38">
        <v>150577940.55999997</v>
      </c>
    </row>
    <row r="29" spans="1:5" x14ac:dyDescent="0.2">
      <c r="A29" s="34">
        <v>4000</v>
      </c>
      <c r="B29" s="35" t="s">
        <v>29</v>
      </c>
      <c r="C29" s="26"/>
      <c r="D29" s="35"/>
      <c r="E29" s="36">
        <v>1393689.0899999999</v>
      </c>
    </row>
    <row r="30" spans="1:5" x14ac:dyDescent="0.2">
      <c r="C30" s="37">
        <v>4300</v>
      </c>
      <c r="D30" t="s">
        <v>32</v>
      </c>
      <c r="E30" s="38">
        <v>576500</v>
      </c>
    </row>
    <row r="31" spans="1:5" x14ac:dyDescent="0.2">
      <c r="C31" s="37">
        <v>4400</v>
      </c>
      <c r="D31" t="s">
        <v>33</v>
      </c>
      <c r="E31" s="38">
        <v>817189.09</v>
      </c>
    </row>
    <row r="32" spans="1:5" x14ac:dyDescent="0.2">
      <c r="A32" s="34">
        <v>5000</v>
      </c>
      <c r="B32" s="35" t="s">
        <v>39</v>
      </c>
      <c r="C32" s="26"/>
      <c r="D32" s="35"/>
      <c r="E32" s="36">
        <v>61568584</v>
      </c>
    </row>
    <row r="33" spans="1:5" x14ac:dyDescent="0.2">
      <c r="C33" s="37">
        <v>5100</v>
      </c>
      <c r="D33" t="s">
        <v>40</v>
      </c>
      <c r="E33" s="38">
        <v>1303984</v>
      </c>
    </row>
    <row r="34" spans="1:5" x14ac:dyDescent="0.2">
      <c r="C34" s="37">
        <v>5300</v>
      </c>
      <c r="D34" t="s">
        <v>42</v>
      </c>
      <c r="E34" s="38">
        <v>60000000</v>
      </c>
    </row>
    <row r="35" spans="1:5" x14ac:dyDescent="0.2">
      <c r="C35" s="37">
        <v>5600</v>
      </c>
      <c r="D35" t="s">
        <v>45</v>
      </c>
      <c r="E35" s="38">
        <v>264600</v>
      </c>
    </row>
    <row r="36" spans="1:5" x14ac:dyDescent="0.2">
      <c r="A36" s="34">
        <v>6000</v>
      </c>
      <c r="B36" s="35" t="s">
        <v>49</v>
      </c>
      <c r="C36" s="26"/>
      <c r="D36" s="35"/>
      <c r="E36" s="36">
        <v>240000000</v>
      </c>
    </row>
    <row r="37" spans="1:5" x14ac:dyDescent="0.2">
      <c r="C37" s="37">
        <v>6200</v>
      </c>
      <c r="D37" t="s">
        <v>51</v>
      </c>
      <c r="E37" s="38">
        <v>240000000</v>
      </c>
    </row>
    <row r="38" spans="1:5" x14ac:dyDescent="0.2">
      <c r="A38" s="34">
        <v>7000</v>
      </c>
      <c r="B38" s="35" t="s">
        <v>53</v>
      </c>
      <c r="C38" s="26"/>
      <c r="D38" s="35"/>
      <c r="E38" s="36">
        <v>68706854.980000004</v>
      </c>
    </row>
    <row r="39" spans="1:5" x14ac:dyDescent="0.2">
      <c r="C39" s="37">
        <v>7900</v>
      </c>
      <c r="D39" t="s">
        <v>278</v>
      </c>
      <c r="E39" s="38">
        <v>68706854.980000004</v>
      </c>
    </row>
    <row r="54" spans="1:4" ht="15.75" thickBot="1" x14ac:dyDescent="0.3">
      <c r="A54" s="32" t="s">
        <v>485</v>
      </c>
      <c r="B54" s="32" t="s">
        <v>486</v>
      </c>
      <c r="C54" s="33" t="s">
        <v>489</v>
      </c>
      <c r="D54" s="32" t="s">
        <v>488</v>
      </c>
    </row>
    <row r="55" spans="1:4" ht="13.5" thickTop="1" x14ac:dyDescent="0.2">
      <c r="A55" s="34">
        <v>1000</v>
      </c>
      <c r="B55" s="35" t="s">
        <v>490</v>
      </c>
      <c r="C55" s="36">
        <v>8016945230.3000002</v>
      </c>
      <c r="D55" s="35"/>
    </row>
    <row r="56" spans="1:4" x14ac:dyDescent="0.2">
      <c r="A56" s="34">
        <v>2000</v>
      </c>
      <c r="B56" s="35" t="s">
        <v>491</v>
      </c>
      <c r="C56" s="36">
        <v>2365428647.2900004</v>
      </c>
      <c r="D56" s="35"/>
    </row>
    <row r="57" spans="1:4" x14ac:dyDescent="0.2">
      <c r="A57" s="34">
        <v>3000</v>
      </c>
      <c r="B57" s="35" t="s">
        <v>492</v>
      </c>
      <c r="C57" s="36">
        <v>2597641544.7900009</v>
      </c>
      <c r="D57" s="35"/>
    </row>
    <row r="58" spans="1:4" x14ac:dyDescent="0.2">
      <c r="A58" s="34">
        <v>4000</v>
      </c>
      <c r="B58" s="35" t="s">
        <v>493</v>
      </c>
      <c r="C58" s="36">
        <v>1393689.0899999999</v>
      </c>
      <c r="D58" s="35"/>
    </row>
    <row r="59" spans="1:4" x14ac:dyDescent="0.2">
      <c r="A59" s="34">
        <v>5000</v>
      </c>
      <c r="B59" s="35" t="s">
        <v>494</v>
      </c>
      <c r="C59" s="36">
        <v>61568584</v>
      </c>
      <c r="D59" s="35"/>
    </row>
    <row r="60" spans="1:4" x14ac:dyDescent="0.2">
      <c r="A60" s="34">
        <v>6000</v>
      </c>
      <c r="B60" s="35" t="s">
        <v>495</v>
      </c>
      <c r="C60" s="36">
        <v>240000000</v>
      </c>
      <c r="D60" s="35"/>
    </row>
    <row r="61" spans="1:4" x14ac:dyDescent="0.2">
      <c r="A61" s="34">
        <v>7000</v>
      </c>
      <c r="B61" s="35" t="s">
        <v>496</v>
      </c>
      <c r="C61" s="36">
        <v>68706854.980000004</v>
      </c>
      <c r="D61" s="35"/>
    </row>
  </sheetData>
  <autoFilter ref="A1:E39" xr:uid="{B3E3098E-B157-4AB2-9930-CF4F08AA2B6F}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0663D-7118-4D06-8089-6F5D43EB77B4}">
  <dimension ref="A2:E20"/>
  <sheetViews>
    <sheetView topLeftCell="A13" workbookViewId="0">
      <selection activeCell="E188" sqref="E188"/>
    </sheetView>
  </sheetViews>
  <sheetFormatPr baseColWidth="10" defaultRowHeight="12.75" x14ac:dyDescent="0.2"/>
  <cols>
    <col min="3" max="3" width="13" bestFit="1" customWidth="1"/>
    <col min="6" max="6" width="16.5703125" bestFit="1" customWidth="1"/>
  </cols>
  <sheetData>
    <row r="2" spans="1:5" ht="15.75" thickBot="1" x14ac:dyDescent="0.25">
      <c r="A2" s="34">
        <v>2000</v>
      </c>
      <c r="B2" s="35" t="s">
        <v>9</v>
      </c>
      <c r="C2" s="39" t="s">
        <v>483</v>
      </c>
      <c r="D2" s="39" t="s">
        <v>484</v>
      </c>
      <c r="E2" s="36" t="s">
        <v>277</v>
      </c>
    </row>
    <row r="3" spans="1:5" ht="13.5" thickTop="1" x14ac:dyDescent="0.2">
      <c r="C3" s="37">
        <v>2100</v>
      </c>
      <c r="D3" s="40" t="s">
        <v>497</v>
      </c>
      <c r="E3" s="38">
        <v>30975068.790000014</v>
      </c>
    </row>
    <row r="4" spans="1:5" x14ac:dyDescent="0.2">
      <c r="C4" s="37">
        <v>2200</v>
      </c>
      <c r="D4" s="40" t="s">
        <v>498</v>
      </c>
      <c r="E4" s="38">
        <v>89378927.700000003</v>
      </c>
    </row>
    <row r="5" spans="1:5" x14ac:dyDescent="0.2">
      <c r="C5" s="37">
        <v>2300</v>
      </c>
      <c r="D5" s="40" t="s">
        <v>499</v>
      </c>
      <c r="E5" s="38">
        <v>16777.21</v>
      </c>
    </row>
    <row r="6" spans="1:5" x14ac:dyDescent="0.2">
      <c r="C6" s="37">
        <v>2400</v>
      </c>
      <c r="D6" s="40" t="s">
        <v>500</v>
      </c>
      <c r="E6" s="38">
        <v>5601548.2200000025</v>
      </c>
    </row>
    <row r="7" spans="1:5" x14ac:dyDescent="0.2">
      <c r="C7" s="37">
        <v>2500</v>
      </c>
      <c r="D7" s="40" t="s">
        <v>501</v>
      </c>
      <c r="E7" s="38">
        <v>2118084037.75</v>
      </c>
    </row>
    <row r="8" spans="1:5" x14ac:dyDescent="0.2">
      <c r="C8" s="37">
        <v>2600</v>
      </c>
      <c r="D8" s="40" t="s">
        <v>502</v>
      </c>
      <c r="E8" s="38">
        <v>61924035.920000009</v>
      </c>
    </row>
    <row r="9" spans="1:5" x14ac:dyDescent="0.2">
      <c r="C9" s="37">
        <v>2700</v>
      </c>
      <c r="D9" s="40" t="s">
        <v>503</v>
      </c>
      <c r="E9" s="38">
        <v>30164874</v>
      </c>
    </row>
    <row r="10" spans="1:5" x14ac:dyDescent="0.2">
      <c r="C10" s="37">
        <v>2900</v>
      </c>
      <c r="D10" s="40" t="s">
        <v>504</v>
      </c>
      <c r="E10" s="38">
        <v>29283377.700000051</v>
      </c>
    </row>
    <row r="11" spans="1:5" ht="15.75" thickBot="1" x14ac:dyDescent="0.25">
      <c r="A11" s="34">
        <v>3000</v>
      </c>
      <c r="B11" s="35" t="s">
        <v>19</v>
      </c>
      <c r="C11" s="26"/>
      <c r="D11" s="39" t="s">
        <v>484</v>
      </c>
      <c r="E11" s="36" t="s">
        <v>277</v>
      </c>
    </row>
    <row r="12" spans="1:5" ht="13.5" thickTop="1" x14ac:dyDescent="0.2">
      <c r="C12" s="37">
        <v>3100</v>
      </c>
      <c r="D12" s="40" t="s">
        <v>505</v>
      </c>
      <c r="E12" s="38">
        <v>137088310.29000005</v>
      </c>
    </row>
    <row r="13" spans="1:5" x14ac:dyDescent="0.2">
      <c r="C13" s="37">
        <v>3200</v>
      </c>
      <c r="D13" s="40" t="s">
        <v>506</v>
      </c>
      <c r="E13" s="38">
        <v>15995830.239999996</v>
      </c>
    </row>
    <row r="14" spans="1:5" x14ac:dyDescent="0.2">
      <c r="C14" s="37">
        <v>3300</v>
      </c>
      <c r="D14" s="40" t="s">
        <v>507</v>
      </c>
      <c r="E14" s="38">
        <v>925360787.57000005</v>
      </c>
    </row>
    <row r="15" spans="1:5" x14ac:dyDescent="0.2">
      <c r="C15" s="37">
        <v>3400</v>
      </c>
      <c r="D15" s="40" t="s">
        <v>508</v>
      </c>
      <c r="E15" s="38">
        <v>386396809.79000008</v>
      </c>
    </row>
    <row r="16" spans="1:5" x14ac:dyDescent="0.2">
      <c r="C16" s="37">
        <v>3500</v>
      </c>
      <c r="D16" s="40" t="s">
        <v>509</v>
      </c>
      <c r="E16" s="38">
        <v>967287261.29000032</v>
      </c>
    </row>
    <row r="17" spans="3:5" x14ac:dyDescent="0.2">
      <c r="C17" s="37">
        <v>3600</v>
      </c>
      <c r="D17" s="40" t="s">
        <v>510</v>
      </c>
      <c r="E17" s="38">
        <v>9836852</v>
      </c>
    </row>
    <row r="18" spans="3:5" x14ac:dyDescent="0.2">
      <c r="C18" s="37">
        <v>3700</v>
      </c>
      <c r="D18" s="40" t="s">
        <v>511</v>
      </c>
      <c r="E18" s="38">
        <v>4632003.049999998</v>
      </c>
    </row>
    <row r="19" spans="3:5" x14ac:dyDescent="0.2">
      <c r="C19" s="37">
        <v>3800</v>
      </c>
      <c r="D19" s="40" t="s">
        <v>512</v>
      </c>
      <c r="E19" s="38">
        <v>465750</v>
      </c>
    </row>
    <row r="20" spans="3:5" x14ac:dyDescent="0.2">
      <c r="C20" s="37">
        <v>3900</v>
      </c>
      <c r="D20" s="40" t="s">
        <v>513</v>
      </c>
      <c r="E20" s="38">
        <v>150577940.55999997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IAPPE-GTO-ISPG-IA-22</vt:lpstr>
      <vt:lpstr>Hoja3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</dc:creator>
  <cp:lastModifiedBy>Usuario</cp:lastModifiedBy>
  <cp:lastPrinted>2022-02-10T16:28:35Z</cp:lastPrinted>
  <dcterms:created xsi:type="dcterms:W3CDTF">2019-02-18T20:29:56Z</dcterms:created>
  <dcterms:modified xsi:type="dcterms:W3CDTF">2022-02-10T16:28:39Z</dcterms:modified>
</cp:coreProperties>
</file>