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344F771E-0589-4E0D-AED9-CBD719BE413A}" xr6:coauthVersionLast="36" xr6:coauthVersionMax="36" xr10:uidLastSave="{00000000-0000-0000-0000-000000000000}"/>
  <bookViews>
    <workbookView xWindow="0" yWindow="0" windowWidth="28800" windowHeight="10305" xr2:uid="{FF4E77C1-C559-4B72-9FDE-9916DD8BAE0A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H25" i="1"/>
  <c r="G25" i="1"/>
  <c r="F25" i="1"/>
  <c r="E25" i="1"/>
  <c r="D25" i="1"/>
  <c r="F24" i="1"/>
  <c r="I24" i="1" s="1"/>
  <c r="F23" i="1"/>
  <c r="I23" i="1" s="1"/>
  <c r="I22" i="1" s="1"/>
  <c r="H22" i="1"/>
  <c r="G22" i="1"/>
  <c r="F22" i="1"/>
  <c r="E22" i="1"/>
  <c r="D22" i="1"/>
  <c r="F21" i="1"/>
  <c r="I21" i="1" s="1"/>
  <c r="F20" i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H9" i="1"/>
  <c r="G9" i="1"/>
  <c r="E9" i="1"/>
  <c r="D9" i="1"/>
  <c r="F8" i="1"/>
  <c r="I8" i="1" s="1"/>
  <c r="F7" i="1"/>
  <c r="I7" i="1" s="1"/>
  <c r="H6" i="1"/>
  <c r="H35" i="1" s="1"/>
  <c r="G6" i="1"/>
  <c r="G35" i="1" s="1"/>
  <c r="E6" i="1"/>
  <c r="E35" i="1" s="1"/>
  <c r="D6" i="1"/>
  <c r="D5" i="1" s="1"/>
  <c r="I6" i="1" l="1"/>
  <c r="F18" i="1"/>
  <c r="G5" i="1"/>
  <c r="H5" i="1"/>
  <c r="E5" i="1"/>
  <c r="D35" i="1"/>
  <c r="I25" i="1"/>
  <c r="I9" i="1"/>
  <c r="I20" i="1"/>
  <c r="I18" i="1" s="1"/>
  <c r="F9" i="1"/>
  <c r="I31" i="1"/>
  <c r="I30" i="1" s="1"/>
  <c r="F6" i="1"/>
  <c r="I5" i="1" l="1"/>
  <c r="F35" i="1"/>
  <c r="F5" i="1"/>
  <c r="I35" i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<sst xmlns="http://schemas.openxmlformats.org/spreadsheetml/2006/main" count="66" uniqueCount="66">
  <si>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30 de Septiembre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</si>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</sst>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5" fillId="0" borderId="0" xfId="2" applyFont="1" applyProtection="1">
      <protection locked="0"/>
    </xf>
    <xf numFmtId="4" fontId="4" fillId="2" borderId="11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18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Border="1" applyProtection="1"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3" fontId="4" fillId="0" borderId="20" xfId="0" applyNumberFormat="1" applyFont="1" applyBorder="1" applyAlignment="1" applyProtection="1">
      <alignment horizontal="right"/>
      <protection locked="0"/>
    </xf>
    <xf numFmtId="0" fontId="6" fillId="0" borderId="9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9" xfId="5" applyNumberFormat="1" applyFont="1" applyFill="1" applyBorder="1" applyProtection="1">
      <protection locked="0"/>
    </xf>
    <xf numFmtId="3" fontId="4" fillId="0" borderId="19" xfId="5" applyNumberFormat="1" applyFont="1" applyFill="1" applyBorder="1" applyProtection="1">
      <protection locked="0"/>
    </xf>
    <xf numFmtId="3" fontId="4" fillId="0" borderId="20" xfId="5" applyNumberFormat="1" applyFont="1" applyFill="1" applyBorder="1" applyProtection="1">
      <protection locked="0"/>
    </xf>
    <xf numFmtId="0" fontId="9" fillId="0" borderId="9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9" xfId="5" applyNumberFormat="1" applyFont="1" applyFill="1" applyBorder="1" applyProtection="1">
      <protection locked="0"/>
    </xf>
    <xf numFmtId="3" fontId="10" fillId="0" borderId="20" xfId="5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3" fontId="10" fillId="0" borderId="19" xfId="0" applyNumberFormat="1" applyFont="1" applyBorder="1" applyProtection="1">
      <protection locked="0"/>
    </xf>
    <xf numFmtId="3" fontId="10" fillId="0" borderId="20" xfId="0" applyNumberFormat="1" applyFont="1" applyBorder="1" applyProtection="1">
      <protection locked="0"/>
    </xf>
    <xf numFmtId="3" fontId="10" fillId="0" borderId="19" xfId="6" applyNumberFormat="1" applyFont="1" applyFill="1" applyBorder="1" applyProtection="1">
      <protection locked="0"/>
    </xf>
    <xf numFmtId="3" fontId="10" fillId="0" borderId="19" xfId="0" applyNumberFormat="1" applyFont="1" applyFill="1" applyBorder="1" applyProtection="1">
      <protection locked="0"/>
    </xf>
    <xf numFmtId="3" fontId="10" fillId="0" borderId="20" xfId="0" applyNumberFormat="1" applyFont="1" applyFill="1" applyBorder="1" applyProtection="1">
      <protection locked="0"/>
    </xf>
    <xf numFmtId="3" fontId="10" fillId="0" borderId="19" xfId="7" applyNumberFormat="1" applyFont="1" applyFill="1" applyBorder="1" applyProtection="1">
      <protection locked="0"/>
    </xf>
    <xf numFmtId="3" fontId="4" fillId="0" borderId="24" xfId="2" applyNumberFormat="1" applyFont="1" applyFill="1" applyBorder="1" applyProtection="1">
      <protection locked="0"/>
    </xf>
    <xf numFmtId="3" fontId="4" fillId="0" borderId="25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8" xfId="1" applyNumberFormat="1" applyFont="1" applyFill="1" applyBorder="1" applyAlignment="1">
      <alignment horizontal="center" vertical="center" wrapText="1"/>
    </xf>
    <xf numFmtId="4" fontId="4" fillId="2" borderId="14" xfId="1" applyNumberFormat="1" applyFont="1" applyFill="1" applyBorder="1" applyAlignment="1">
      <alignment horizontal="center" vertical="center" wrapText="1"/>
    </xf>
    <xf numFmtId="0" fontId="4" fillId="0" borderId="21" xfId="2" applyFont="1" applyFill="1" applyBorder="1" applyAlignment="1" applyProtection="1">
      <alignment horizontal="center"/>
      <protection locked="0"/>
    </xf>
    <xf numFmtId="0" fontId="4" fillId="0" borderId="22" xfId="2" applyFont="1" applyFill="1" applyBorder="1" applyAlignment="1" applyProtection="1">
      <alignment horizontal="center"/>
      <protection locked="0"/>
    </xf>
    <xf numFmtId="0" fontId="4" fillId="0" borderId="23" xfId="2" applyFont="1" applyFill="1" applyBorder="1" applyAlignment="1" applyProtection="1">
      <alignment horizontal="center"/>
      <protection locked="0"/>
    </xf>
  </cellXfs>
  <cellStyles count="8">
    <cellStyle name="Millares 10" xfId="5" xr:uid="{82E53B68-02AC-4C64-9FEB-5C48A6709664}"/>
    <cellStyle name="Normal" xfId="0" builtinId="0"/>
    <cellStyle name="Normal 2 2" xfId="4" xr:uid="{3241C66E-E5B9-4D23-9B0F-251498C50971}"/>
    <cellStyle name="Normal 2 3 3" xfId="2" xr:uid="{661C5093-498A-4AA7-968B-E89580833916}"/>
    <cellStyle name="Normal 3 10 2" xfId="3" xr:uid="{7B432731-1289-4BD6-A82F-55314E21DE10}"/>
    <cellStyle name="Normal 3 2 3" xfId="1" xr:uid="{21F555B7-188D-4599-9167-8953E3CBB4B9}"/>
    <cellStyle name="Normal 77" xfId="6" xr:uid="{7DC94750-D722-446B-A2FE-A0B2816B9979}"/>
    <cellStyle name="Normal 78" xfId="7" xr:uid="{3C2E42AB-20D0-4D1A-9137-1B1A2F961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552E-A1D1-4900-A814-F0B6FBDEA872}">
  <sheetPr>
    <tabColor theme="8" tint="0.39997558519241921"/>
  </sheetPr>
  <dimension ref="A1:I37"/>
  <sheetViews>
    <sheetView showGridLines="0" tabSelected="1" zoomScaleSheetLayoutView="90" workbookViewId="0">
      <selection activeCell="D40" sqref="D40"/>
    </sheetView>
  </sheetViews>
  <sheetFormatPr baseColWidth="10" defaultColWidth="12" defaultRowHeight="11.25" x14ac:dyDescent="0.2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36" customWidth="1"/>
    <col min="10" max="16384" width="12" style="1"/>
  </cols>
  <sheetData>
    <row r="1" spans="1:9" ht="42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9"/>
    </row>
    <row r="2" spans="1:9" ht="15" customHeight="1" x14ac:dyDescent="0.2">
      <c r="A2" s="40" t="s">
        <v>1</v>
      </c>
      <c r="B2" s="41"/>
      <c r="C2" s="42"/>
      <c r="D2" s="49" t="s">
        <v>2</v>
      </c>
      <c r="E2" s="49"/>
      <c r="F2" s="49"/>
      <c r="G2" s="49"/>
      <c r="H2" s="49"/>
      <c r="I2" s="50" t="s">
        <v>3</v>
      </c>
    </row>
    <row r="3" spans="1:9" ht="24.95" customHeight="1" x14ac:dyDescent="0.2">
      <c r="A3" s="43"/>
      <c r="B3" s="44"/>
      <c r="C3" s="45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51"/>
    </row>
    <row r="4" spans="1:9" x14ac:dyDescent="0.2">
      <c r="A4" s="46"/>
      <c r="B4" s="47"/>
      <c r="C4" s="48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6" t="s">
        <v>10</v>
      </c>
    </row>
    <row r="5" spans="1:9" x14ac:dyDescent="0.2">
      <c r="A5" s="7"/>
      <c r="B5" s="8" t="s">
        <v>11</v>
      </c>
      <c r="C5" s="9"/>
      <c r="D5" s="10">
        <f>+D6+D9+D18+D22+D25+D30</f>
        <v>17465536211.610001</v>
      </c>
      <c r="E5" s="10">
        <f t="shared" ref="E5:I5" si="0">+E6+E9+E18+E22+E25+E30</f>
        <v>1704096127.9400001</v>
      </c>
      <c r="F5" s="10">
        <f t="shared" si="0"/>
        <v>19169632339.549995</v>
      </c>
      <c r="G5" s="10">
        <f t="shared" si="0"/>
        <v>12029277619.259998</v>
      </c>
      <c r="H5" s="10">
        <f t="shared" si="0"/>
        <v>12029131641.859999</v>
      </c>
      <c r="I5" s="11">
        <f t="shared" si="0"/>
        <v>7140354720.2899981</v>
      </c>
    </row>
    <row r="6" spans="1:9" x14ac:dyDescent="0.2">
      <c r="A6" s="12">
        <v>0</v>
      </c>
      <c r="B6" s="13" t="s">
        <v>12</v>
      </c>
      <c r="C6" s="14"/>
      <c r="D6" s="15">
        <f t="shared" ref="D6:I6" si="1">SUM(D7:D8)</f>
        <v>0</v>
      </c>
      <c r="E6" s="15">
        <f t="shared" si="1"/>
        <v>0</v>
      </c>
      <c r="F6" s="16">
        <f t="shared" si="1"/>
        <v>0</v>
      </c>
      <c r="G6" s="15">
        <f t="shared" si="1"/>
        <v>0</v>
      </c>
      <c r="H6" s="15">
        <f t="shared" si="1"/>
        <v>0</v>
      </c>
      <c r="I6" s="17">
        <f t="shared" si="1"/>
        <v>0</v>
      </c>
    </row>
    <row r="7" spans="1:9" x14ac:dyDescent="0.2">
      <c r="A7" s="18" t="s">
        <v>13</v>
      </c>
      <c r="B7" s="19"/>
      <c r="C7" s="20" t="s">
        <v>14</v>
      </c>
      <c r="D7" s="21">
        <v>0</v>
      </c>
      <c r="E7" s="21">
        <v>0</v>
      </c>
      <c r="F7" s="21">
        <f>D7+E7</f>
        <v>0</v>
      </c>
      <c r="G7" s="21">
        <v>0</v>
      </c>
      <c r="H7" s="21">
        <v>0</v>
      </c>
      <c r="I7" s="22">
        <f>F7-G7</f>
        <v>0</v>
      </c>
    </row>
    <row r="8" spans="1:9" x14ac:dyDescent="0.2">
      <c r="A8" s="18" t="s">
        <v>15</v>
      </c>
      <c r="B8" s="19"/>
      <c r="C8" s="20" t="s">
        <v>16</v>
      </c>
      <c r="D8" s="21">
        <v>0</v>
      </c>
      <c r="E8" s="21">
        <v>0</v>
      </c>
      <c r="F8" s="21">
        <f>D8+E8</f>
        <v>0</v>
      </c>
      <c r="G8" s="21">
        <v>0</v>
      </c>
      <c r="H8" s="21">
        <v>0</v>
      </c>
      <c r="I8" s="22">
        <f>F8-G8</f>
        <v>0</v>
      </c>
    </row>
    <row r="9" spans="1:9" ht="11.25" customHeight="1" x14ac:dyDescent="0.2">
      <c r="A9" s="18">
        <v>0</v>
      </c>
      <c r="B9" s="13" t="s">
        <v>17</v>
      </c>
      <c r="C9" s="14"/>
      <c r="D9" s="23">
        <f t="shared" ref="D9:I9" si="2">SUM(D10:D17)</f>
        <v>16863086421.709999</v>
      </c>
      <c r="E9" s="23">
        <f t="shared" si="2"/>
        <v>1513881026.76</v>
      </c>
      <c r="F9" s="23">
        <f t="shared" si="2"/>
        <v>18376967448.469997</v>
      </c>
      <c r="G9" s="23">
        <f t="shared" si="2"/>
        <v>11666331481.049999</v>
      </c>
      <c r="H9" s="23">
        <f t="shared" si="2"/>
        <v>11666185503.65</v>
      </c>
      <c r="I9" s="24">
        <f t="shared" si="2"/>
        <v>6710635967.4199982</v>
      </c>
    </row>
    <row r="10" spans="1:9" x14ac:dyDescent="0.2">
      <c r="A10" s="18" t="s">
        <v>18</v>
      </c>
      <c r="B10" s="19"/>
      <c r="C10" s="20" t="s">
        <v>19</v>
      </c>
      <c r="D10" s="25">
        <v>16863086421.709999</v>
      </c>
      <c r="E10" s="25">
        <v>1513881026.76</v>
      </c>
      <c r="F10" s="25">
        <f t="shared" ref="F10:F17" si="3">D10+E10</f>
        <v>18376967448.469997</v>
      </c>
      <c r="G10" s="25">
        <v>11666331481.049999</v>
      </c>
      <c r="H10" s="25">
        <v>11666185503.65</v>
      </c>
      <c r="I10" s="26">
        <f t="shared" ref="I10:I17" si="4">F10-G10</f>
        <v>6710635967.4199982</v>
      </c>
    </row>
    <row r="11" spans="1:9" x14ac:dyDescent="0.2">
      <c r="A11" s="18" t="s">
        <v>20</v>
      </c>
      <c r="B11" s="19"/>
      <c r="C11" s="20" t="s">
        <v>21</v>
      </c>
      <c r="D11" s="27">
        <v>0</v>
      </c>
      <c r="E11" s="27">
        <v>0</v>
      </c>
      <c r="F11" s="28">
        <f t="shared" si="3"/>
        <v>0</v>
      </c>
      <c r="G11" s="28">
        <v>0</v>
      </c>
      <c r="H11" s="28">
        <v>0</v>
      </c>
      <c r="I11" s="29">
        <f t="shared" si="4"/>
        <v>0</v>
      </c>
    </row>
    <row r="12" spans="1:9" x14ac:dyDescent="0.2">
      <c r="A12" s="18" t="s">
        <v>22</v>
      </c>
      <c r="B12" s="19"/>
      <c r="C12" s="20" t="s">
        <v>23</v>
      </c>
      <c r="D12" s="27">
        <v>0</v>
      </c>
      <c r="E12" s="27">
        <v>0</v>
      </c>
      <c r="F12" s="28">
        <f t="shared" si="3"/>
        <v>0</v>
      </c>
      <c r="G12" s="28">
        <v>0</v>
      </c>
      <c r="H12" s="28">
        <v>0</v>
      </c>
      <c r="I12" s="29">
        <f t="shared" si="4"/>
        <v>0</v>
      </c>
    </row>
    <row r="13" spans="1:9" x14ac:dyDescent="0.2">
      <c r="A13" s="18" t="s">
        <v>24</v>
      </c>
      <c r="B13" s="19"/>
      <c r="C13" s="20" t="s">
        <v>25</v>
      </c>
      <c r="D13" s="28">
        <v>0</v>
      </c>
      <c r="E13" s="28">
        <v>0</v>
      </c>
      <c r="F13" s="28">
        <f t="shared" si="3"/>
        <v>0</v>
      </c>
      <c r="G13" s="28">
        <v>0</v>
      </c>
      <c r="H13" s="28">
        <v>0</v>
      </c>
      <c r="I13" s="29">
        <f t="shared" si="4"/>
        <v>0</v>
      </c>
    </row>
    <row r="14" spans="1:9" x14ac:dyDescent="0.2">
      <c r="A14" s="18" t="s">
        <v>26</v>
      </c>
      <c r="B14" s="19"/>
      <c r="C14" s="20" t="s">
        <v>27</v>
      </c>
      <c r="D14" s="28">
        <v>0</v>
      </c>
      <c r="E14" s="28">
        <v>0</v>
      </c>
      <c r="F14" s="28">
        <f t="shared" si="3"/>
        <v>0</v>
      </c>
      <c r="G14" s="28">
        <v>0</v>
      </c>
      <c r="H14" s="28">
        <v>0</v>
      </c>
      <c r="I14" s="29">
        <f t="shared" si="4"/>
        <v>0</v>
      </c>
    </row>
    <row r="15" spans="1:9" x14ac:dyDescent="0.2">
      <c r="A15" s="18" t="s">
        <v>28</v>
      </c>
      <c r="B15" s="19"/>
      <c r="C15" s="20" t="s">
        <v>29</v>
      </c>
      <c r="D15" s="28">
        <v>0</v>
      </c>
      <c r="E15" s="28">
        <v>0</v>
      </c>
      <c r="F15" s="28">
        <f t="shared" si="3"/>
        <v>0</v>
      </c>
      <c r="G15" s="28">
        <v>0</v>
      </c>
      <c r="H15" s="28">
        <v>0</v>
      </c>
      <c r="I15" s="29">
        <f t="shared" si="4"/>
        <v>0</v>
      </c>
    </row>
    <row r="16" spans="1:9" x14ac:dyDescent="0.2">
      <c r="A16" s="18" t="s">
        <v>30</v>
      </c>
      <c r="B16" s="19"/>
      <c r="C16" s="20" t="s">
        <v>31</v>
      </c>
      <c r="D16" s="28">
        <v>0</v>
      </c>
      <c r="E16" s="28">
        <v>0</v>
      </c>
      <c r="F16" s="28">
        <f t="shared" si="3"/>
        <v>0</v>
      </c>
      <c r="G16" s="28">
        <v>0</v>
      </c>
      <c r="H16" s="28">
        <v>0</v>
      </c>
      <c r="I16" s="29">
        <f t="shared" si="4"/>
        <v>0</v>
      </c>
    </row>
    <row r="17" spans="1:9" x14ac:dyDescent="0.2">
      <c r="A17" s="18" t="s">
        <v>32</v>
      </c>
      <c r="B17" s="19"/>
      <c r="C17" s="20" t="s">
        <v>33</v>
      </c>
      <c r="D17" s="28">
        <v>0</v>
      </c>
      <c r="E17" s="28">
        <v>0</v>
      </c>
      <c r="F17" s="28">
        <f t="shared" si="3"/>
        <v>0</v>
      </c>
      <c r="G17" s="28">
        <v>0</v>
      </c>
      <c r="H17" s="28">
        <v>0</v>
      </c>
      <c r="I17" s="29">
        <f t="shared" si="4"/>
        <v>0</v>
      </c>
    </row>
    <row r="18" spans="1:9" ht="11.25" customHeight="1" x14ac:dyDescent="0.2">
      <c r="A18" s="18">
        <v>0</v>
      </c>
      <c r="B18" s="13" t="s">
        <v>34</v>
      </c>
      <c r="C18" s="14"/>
      <c r="D18" s="23">
        <f t="shared" ref="D18:I18" si="5">SUM(D19:D21)</f>
        <v>602449789.9000001</v>
      </c>
      <c r="E18" s="23">
        <f t="shared" si="5"/>
        <v>190215101.18000001</v>
      </c>
      <c r="F18" s="23">
        <f t="shared" si="5"/>
        <v>792664891.07999992</v>
      </c>
      <c r="G18" s="23">
        <f t="shared" si="5"/>
        <v>362946138.20999998</v>
      </c>
      <c r="H18" s="23">
        <f t="shared" si="5"/>
        <v>362946138.20999998</v>
      </c>
      <c r="I18" s="24">
        <f t="shared" si="5"/>
        <v>429718752.87</v>
      </c>
    </row>
    <row r="19" spans="1:9" x14ac:dyDescent="0.2">
      <c r="A19" s="18" t="s">
        <v>35</v>
      </c>
      <c r="B19" s="19"/>
      <c r="C19" s="20" t="s">
        <v>36</v>
      </c>
      <c r="D19" s="25">
        <v>583853014.46000004</v>
      </c>
      <c r="E19" s="25">
        <v>190100394.31999999</v>
      </c>
      <c r="F19" s="28">
        <f t="shared" ref="F19" si="6">D19+E19</f>
        <v>773953408.77999997</v>
      </c>
      <c r="G19" s="25">
        <v>349814416.58999997</v>
      </c>
      <c r="H19" s="25">
        <v>349814416.58999997</v>
      </c>
      <c r="I19" s="26">
        <f t="shared" ref="I19:I20" si="7">F19-G19</f>
        <v>424138992.19</v>
      </c>
    </row>
    <row r="20" spans="1:9" ht="11.25" customHeight="1" x14ac:dyDescent="0.2">
      <c r="A20" s="18" t="s">
        <v>37</v>
      </c>
      <c r="B20" s="19"/>
      <c r="C20" s="20" t="s">
        <v>38</v>
      </c>
      <c r="D20" s="25">
        <v>18596775.440000001</v>
      </c>
      <c r="E20" s="25">
        <v>114706.86</v>
      </c>
      <c r="F20" s="28">
        <f>D20+E20</f>
        <v>18711482.300000001</v>
      </c>
      <c r="G20" s="25">
        <v>13131721.619999999</v>
      </c>
      <c r="H20" s="25">
        <v>13131721.619999999</v>
      </c>
      <c r="I20" s="26">
        <f t="shared" si="7"/>
        <v>5579760.6800000016</v>
      </c>
    </row>
    <row r="21" spans="1:9" x14ac:dyDescent="0.2">
      <c r="A21" s="18" t="s">
        <v>39</v>
      </c>
      <c r="B21" s="19"/>
      <c r="C21" s="20" t="s">
        <v>40</v>
      </c>
      <c r="D21" s="30">
        <v>0</v>
      </c>
      <c r="E21" s="30">
        <v>0</v>
      </c>
      <c r="F21" s="21">
        <f>D21+E21</f>
        <v>0</v>
      </c>
      <c r="G21" s="28">
        <v>0</v>
      </c>
      <c r="H21" s="28">
        <v>0</v>
      </c>
      <c r="I21" s="22">
        <f>F21-G21</f>
        <v>0</v>
      </c>
    </row>
    <row r="22" spans="1:9" x14ac:dyDescent="0.2">
      <c r="A22" s="12">
        <v>0</v>
      </c>
      <c r="B22" s="13" t="s">
        <v>41</v>
      </c>
      <c r="C22" s="14"/>
      <c r="D22" s="16">
        <f t="shared" ref="D22:I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16">
        <f t="shared" si="8"/>
        <v>0</v>
      </c>
      <c r="I22" s="17">
        <f t="shared" si="8"/>
        <v>0</v>
      </c>
    </row>
    <row r="23" spans="1:9" x14ac:dyDescent="0.2">
      <c r="A23" s="18" t="s">
        <v>42</v>
      </c>
      <c r="B23" s="19"/>
      <c r="C23" s="20" t="s">
        <v>43</v>
      </c>
      <c r="D23" s="21">
        <v>0</v>
      </c>
      <c r="E23" s="21">
        <v>0</v>
      </c>
      <c r="F23" s="21">
        <f>D23+E23</f>
        <v>0</v>
      </c>
      <c r="G23" s="21">
        <v>0</v>
      </c>
      <c r="H23" s="21">
        <v>0</v>
      </c>
      <c r="I23" s="22">
        <f>F23-G23</f>
        <v>0</v>
      </c>
    </row>
    <row r="24" spans="1:9" x14ac:dyDescent="0.2">
      <c r="A24" s="18" t="s">
        <v>44</v>
      </c>
      <c r="B24" s="19"/>
      <c r="C24" s="20" t="s">
        <v>45</v>
      </c>
      <c r="D24" s="21">
        <v>0</v>
      </c>
      <c r="E24" s="21">
        <v>0</v>
      </c>
      <c r="F24" s="21">
        <f>D24+E24</f>
        <v>0</v>
      </c>
      <c r="G24" s="21">
        <v>0</v>
      </c>
      <c r="H24" s="21">
        <v>0</v>
      </c>
      <c r="I24" s="22">
        <f>F24-G24</f>
        <v>0</v>
      </c>
    </row>
    <row r="25" spans="1:9" x14ac:dyDescent="0.2">
      <c r="A25" s="18">
        <v>0</v>
      </c>
      <c r="B25" s="13" t="s">
        <v>46</v>
      </c>
      <c r="C25" s="14"/>
      <c r="D25" s="16">
        <f t="shared" ref="D25:I25" si="9">SUM(D26:D29)</f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7">
        <f t="shared" si="9"/>
        <v>0</v>
      </c>
    </row>
    <row r="26" spans="1:9" x14ac:dyDescent="0.2">
      <c r="A26" s="18" t="s">
        <v>47</v>
      </c>
      <c r="B26" s="19"/>
      <c r="C26" s="20" t="s">
        <v>48</v>
      </c>
      <c r="D26" s="21">
        <v>0</v>
      </c>
      <c r="E26" s="21">
        <v>0</v>
      </c>
      <c r="F26" s="21">
        <f>D26+E26</f>
        <v>0</v>
      </c>
      <c r="G26" s="21">
        <v>0</v>
      </c>
      <c r="H26" s="21">
        <v>0</v>
      </c>
      <c r="I26" s="22">
        <f>F26-G26</f>
        <v>0</v>
      </c>
    </row>
    <row r="27" spans="1:9" x14ac:dyDescent="0.2">
      <c r="A27" s="18" t="s">
        <v>49</v>
      </c>
      <c r="B27" s="19"/>
      <c r="C27" s="20" t="s">
        <v>50</v>
      </c>
      <c r="D27" s="21">
        <v>0</v>
      </c>
      <c r="E27" s="21">
        <v>0</v>
      </c>
      <c r="F27" s="21">
        <f>D27+E27</f>
        <v>0</v>
      </c>
      <c r="G27" s="21">
        <v>0</v>
      </c>
      <c r="H27" s="21">
        <v>0</v>
      </c>
      <c r="I27" s="22">
        <f>F27-G27</f>
        <v>0</v>
      </c>
    </row>
    <row r="28" spans="1:9" x14ac:dyDescent="0.2">
      <c r="A28" s="18" t="s">
        <v>51</v>
      </c>
      <c r="B28" s="19"/>
      <c r="C28" s="20" t="s">
        <v>52</v>
      </c>
      <c r="D28" s="21">
        <v>0</v>
      </c>
      <c r="E28" s="21">
        <v>0</v>
      </c>
      <c r="F28" s="21">
        <f>D28+E28</f>
        <v>0</v>
      </c>
      <c r="G28" s="21">
        <v>0</v>
      </c>
      <c r="H28" s="21">
        <v>0</v>
      </c>
      <c r="I28" s="22">
        <f>F28-G28</f>
        <v>0</v>
      </c>
    </row>
    <row r="29" spans="1:9" x14ac:dyDescent="0.2">
      <c r="A29" s="18" t="s">
        <v>53</v>
      </c>
      <c r="B29" s="19"/>
      <c r="C29" s="20" t="s">
        <v>54</v>
      </c>
      <c r="D29" s="21">
        <v>0</v>
      </c>
      <c r="E29" s="21">
        <v>0</v>
      </c>
      <c r="F29" s="21">
        <f>D29+E29</f>
        <v>0</v>
      </c>
      <c r="G29" s="21">
        <v>0</v>
      </c>
      <c r="H29" s="21">
        <v>0</v>
      </c>
      <c r="I29" s="22">
        <f>F29-G29</f>
        <v>0</v>
      </c>
    </row>
    <row r="30" spans="1:9" x14ac:dyDescent="0.2">
      <c r="A30" s="18">
        <v>0</v>
      </c>
      <c r="B30" s="13" t="s">
        <v>55</v>
      </c>
      <c r="C30" s="14"/>
      <c r="D30" s="16">
        <f t="shared" ref="D30:I30" si="10">SUM(D31:D34)</f>
        <v>0</v>
      </c>
      <c r="E30" s="16">
        <f t="shared" si="10"/>
        <v>0</v>
      </c>
      <c r="F30" s="16">
        <f t="shared" si="10"/>
        <v>0</v>
      </c>
      <c r="G30" s="16">
        <f t="shared" si="10"/>
        <v>0</v>
      </c>
      <c r="H30" s="16">
        <f t="shared" si="10"/>
        <v>0</v>
      </c>
      <c r="I30" s="17">
        <f t="shared" si="10"/>
        <v>0</v>
      </c>
    </row>
    <row r="31" spans="1:9" x14ac:dyDescent="0.2">
      <c r="A31" s="18" t="s">
        <v>56</v>
      </c>
      <c r="B31" s="19"/>
      <c r="C31" s="20" t="s">
        <v>57</v>
      </c>
      <c r="D31" s="21">
        <v>0</v>
      </c>
      <c r="E31" s="21">
        <v>0</v>
      </c>
      <c r="F31" s="21">
        <f>D31+E31</f>
        <v>0</v>
      </c>
      <c r="G31" s="21">
        <v>0</v>
      </c>
      <c r="H31" s="21">
        <v>0</v>
      </c>
      <c r="I31" s="22">
        <f>F31-G31</f>
        <v>0</v>
      </c>
    </row>
    <row r="32" spans="1:9" x14ac:dyDescent="0.2">
      <c r="A32" s="18" t="s">
        <v>58</v>
      </c>
      <c r="B32" s="14" t="s">
        <v>59</v>
      </c>
      <c r="C32" s="20"/>
      <c r="D32" s="21">
        <v>0</v>
      </c>
      <c r="E32" s="21">
        <v>0</v>
      </c>
      <c r="F32" s="21">
        <f>D32+E32</f>
        <v>0</v>
      </c>
      <c r="G32" s="21">
        <v>0</v>
      </c>
      <c r="H32" s="21">
        <v>0</v>
      </c>
      <c r="I32" s="22">
        <f>F32-G32</f>
        <v>0</v>
      </c>
    </row>
    <row r="33" spans="1:9" x14ac:dyDescent="0.2">
      <c r="A33" s="18" t="s">
        <v>60</v>
      </c>
      <c r="B33" s="14" t="s">
        <v>61</v>
      </c>
      <c r="C33" s="20"/>
      <c r="D33" s="21">
        <v>0</v>
      </c>
      <c r="E33" s="21">
        <v>0</v>
      </c>
      <c r="F33" s="21">
        <f>D33+E33</f>
        <v>0</v>
      </c>
      <c r="G33" s="21">
        <v>0</v>
      </c>
      <c r="H33" s="21">
        <v>0</v>
      </c>
      <c r="I33" s="22">
        <f>F33-G33</f>
        <v>0</v>
      </c>
    </row>
    <row r="34" spans="1:9" x14ac:dyDescent="0.2">
      <c r="A34" s="18" t="s">
        <v>62</v>
      </c>
      <c r="B34" s="14" t="s">
        <v>63</v>
      </c>
      <c r="C34" s="20"/>
      <c r="D34" s="21">
        <v>0</v>
      </c>
      <c r="E34" s="21">
        <v>0</v>
      </c>
      <c r="F34" s="21">
        <f>D34+E34</f>
        <v>0</v>
      </c>
      <c r="G34" s="21">
        <v>0</v>
      </c>
      <c r="H34" s="21">
        <v>0</v>
      </c>
      <c r="I34" s="22">
        <f>F34-G34</f>
        <v>0</v>
      </c>
    </row>
    <row r="35" spans="1:9" ht="15" customHeight="1" thickBot="1" x14ac:dyDescent="0.25">
      <c r="A35" s="52" t="s">
        <v>64</v>
      </c>
      <c r="B35" s="53"/>
      <c r="C35" s="54"/>
      <c r="D35" s="31">
        <f t="shared" ref="D35:I35" si="11">+D6+D9+D18+D22+D25+D30</f>
        <v>17465536211.610001</v>
      </c>
      <c r="E35" s="31">
        <f t="shared" si="11"/>
        <v>1704096127.9400001</v>
      </c>
      <c r="F35" s="31">
        <f t="shared" si="11"/>
        <v>19169632339.549995</v>
      </c>
      <c r="G35" s="31">
        <f t="shared" si="11"/>
        <v>12029277619.259998</v>
      </c>
      <c r="H35" s="31">
        <f t="shared" si="11"/>
        <v>12029131641.859999</v>
      </c>
      <c r="I35" s="32">
        <f t="shared" si="11"/>
        <v>7140354720.2899981</v>
      </c>
    </row>
    <row r="36" spans="1:9" x14ac:dyDescent="0.2">
      <c r="B36" s="1" t="s">
        <v>65</v>
      </c>
      <c r="C36" s="33"/>
      <c r="D36" s="33"/>
      <c r="E36" s="33"/>
      <c r="F36" s="33"/>
      <c r="G36" s="33"/>
      <c r="H36" s="33"/>
      <c r="I36" s="34"/>
    </row>
    <row r="37" spans="1:9" x14ac:dyDescent="0.2">
      <c r="D37" s="35"/>
      <c r="E37" s="35"/>
      <c r="F37" s="35"/>
      <c r="G37" s="35"/>
      <c r="H37" s="35"/>
      <c r="I37" s="35"/>
    </row>
  </sheetData>
  <sheetProtection formatCells="0" formatColumns="0" formatRows="0" autoFilter="0"/>
  <protectedRanges>
    <protectedRange sqref="C35:I39 B40:I65506 B37:B39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" name="Rango1_3_9"/>
    <protectedRange sqref="D14:I17 F11:F12 I11:I12 F13:I13" name="Rango1_3_3"/>
    <protectedRange sqref="F19" name="Rango1_3_5"/>
    <protectedRange sqref="D11:E13" name="Rango1_3_12"/>
    <protectedRange sqref="G11:H12" name="Rango1_3_14"/>
    <protectedRange sqref="D5:I5" name="Rango1_2_2_3"/>
    <protectedRange sqref="D10:E10" name="Rango1_3_2"/>
    <protectedRange sqref="D19:E20" name="Rango1_3_10"/>
    <protectedRange sqref="G10:H10" name="Rango1_3_11"/>
    <protectedRange sqref="G19:H20" name="Rango1_3_16"/>
    <protectedRange sqref="I10" name="Rango1_3_17"/>
    <protectedRange sqref="I19:I20" name="Rango1_3_18"/>
    <protectedRange sqref="F10" name="Rango1_3_19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2024-10-25T17:17:39Z</cp:lastPrinted>
  <dcterms:created xsi:type="dcterms:W3CDTF">2024-10-21T21:43:24Z</dcterms:created>
  <dcterms:modified xsi:type="dcterms:W3CDTF">2024-10-25T17:18:00Z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