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F27E75DE-4084-478A-A7D1-6B1C912A1F92}" xr6:coauthVersionLast="36" xr6:coauthVersionMax="36" xr10:uidLastSave="{00000000-0000-0000-0000-000000000000}"/>
  <bookViews>
    <workbookView xWindow="0" yWindow="0" windowWidth="28800" windowHeight="10005" xr2:uid="{7D74E57E-D76C-44A3-99FE-E0E41BFF13B6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F27" i="1"/>
  <c r="I27" i="1" s="1"/>
  <c r="F26" i="1"/>
  <c r="I26" i="1" s="1"/>
  <c r="H25" i="1"/>
  <c r="G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F18" i="1" s="1"/>
  <c r="F19" i="1"/>
  <c r="I19" i="1" s="1"/>
  <c r="H18" i="1"/>
  <c r="G18" i="1"/>
  <c r="E18" i="1"/>
  <c r="D18" i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D9" i="1"/>
  <c r="F8" i="1"/>
  <c r="I8" i="1" s="1"/>
  <c r="F7" i="1"/>
  <c r="I7" i="1" s="1"/>
  <c r="I6" i="1" s="1"/>
  <c r="H6" i="1"/>
  <c r="G6" i="1"/>
  <c r="G35" i="1" s="1"/>
  <c r="E6" i="1"/>
  <c r="E35" i="1" s="1"/>
  <c r="D6" i="1"/>
  <c r="F9" i="1" l="1"/>
  <c r="H35" i="1"/>
  <c r="F25" i="1"/>
  <c r="D35" i="1"/>
  <c r="I10" i="1"/>
  <c r="I9" i="1" s="1"/>
  <c r="I20" i="1"/>
  <c r="I18" i="1" s="1"/>
  <c r="I28" i="1"/>
  <c r="I25" i="1" s="1"/>
  <c r="F6" i="1"/>
  <c r="F35" i="1" s="1"/>
  <c r="I23" i="1"/>
  <c r="I22" i="1" s="1"/>
  <c r="I31" i="1"/>
  <c r="I30" i="1" s="1"/>
  <c r="I35" i="1" l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<sst xmlns="http://schemas.openxmlformats.org/spreadsheetml/2006/main" count="66" uniqueCount="66">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</sst>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4" fontId="10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</cellXfs>
  <cellStyles count="6">
    <cellStyle name="Millares 10" xfId="5" xr:uid="{A0F8C7B0-3555-4726-A030-A038A9F4EEC5}"/>
    <cellStyle name="Normal" xfId="0" builtinId="0"/>
    <cellStyle name="Normal 2 2" xfId="4" xr:uid="{CE5D971A-9D2D-42C2-A1F5-12212668CF54}"/>
    <cellStyle name="Normal 2 3 3" xfId="2" xr:uid="{CF782AA0-BFE7-4C3A-893D-182F4B33DC77}"/>
    <cellStyle name="Normal 3 10 2" xfId="3" xr:uid="{B0014ECC-A643-4D37-B7B4-170F24755ECB}"/>
    <cellStyle name="Normal 3 2 3" xfId="1" xr:uid="{DB0EB5DD-D28E-46BB-BFD9-92CC5452F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0A3D-E64B-4E0C-87EC-7A2FCD418848}">
  <sheetPr>
    <tabColor theme="8" tint="0.39997558519241921"/>
  </sheetPr>
  <dimension ref="A1:I37"/>
  <sheetViews>
    <sheetView showGridLines="0" tabSelected="1" zoomScaleSheetLayoutView="90" workbookViewId="0">
      <selection activeCell="E43" sqref="E43"/>
    </sheetView>
  </sheetViews>
  <sheetFormatPr baseColWidth="10" defaultColWidth="12" defaultRowHeight="11.25" x14ac:dyDescent="0.2"/>
  <cols>
    <col min="1" max="2" width="2" style="4" customWidth="1"/>
    <col min="3" max="3" width="72.83203125" style="4" customWidth="1"/>
    <col min="4" max="4" width="18.33203125" style="4" customWidth="1"/>
    <col min="5" max="5" width="21.83203125" style="4" customWidth="1"/>
    <col min="6" max="6" width="18.33203125" style="4" customWidth="1"/>
    <col min="7" max="9" width="18.33203125" style="43" customWidth="1"/>
    <col min="10" max="16384" width="12" style="4"/>
  </cols>
  <sheetData>
    <row r="1" spans="1:9" ht="4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customHeight="1" x14ac:dyDescent="0.2">
      <c r="A2" s="5" t="s">
        <v>1</v>
      </c>
      <c r="B2" s="6"/>
      <c r="C2" s="7"/>
      <c r="D2" s="2" t="s">
        <v>2</v>
      </c>
      <c r="E2" s="2"/>
      <c r="F2" s="2"/>
      <c r="G2" s="2"/>
      <c r="H2" s="2"/>
      <c r="I2" s="8" t="s">
        <v>3</v>
      </c>
    </row>
    <row r="3" spans="1:9" ht="24.95" customHeight="1" x14ac:dyDescent="0.2">
      <c r="A3" s="9"/>
      <c r="B3" s="10"/>
      <c r="C3" s="11"/>
      <c r="D3" s="12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/>
    </row>
    <row r="4" spans="1:9" x14ac:dyDescent="0.2">
      <c r="A4" s="16"/>
      <c r="B4" s="17"/>
      <c r="C4" s="18"/>
      <c r="D4" s="19">
        <v>1</v>
      </c>
      <c r="E4" s="19">
        <v>2</v>
      </c>
      <c r="F4" s="19" t="s">
        <v>9</v>
      </c>
      <c r="G4" s="19">
        <v>4</v>
      </c>
      <c r="H4" s="19">
        <v>5</v>
      </c>
      <c r="I4" s="19" t="s">
        <v>10</v>
      </c>
    </row>
    <row r="5" spans="1:9" x14ac:dyDescent="0.2">
      <c r="A5" s="20"/>
      <c r="B5" s="21" t="s">
        <v>11</v>
      </c>
      <c r="C5" s="22"/>
      <c r="D5" s="23"/>
      <c r="E5" s="23"/>
      <c r="F5" s="23"/>
      <c r="G5" s="23"/>
      <c r="H5" s="23"/>
      <c r="I5" s="23"/>
    </row>
    <row r="6" spans="1:9" x14ac:dyDescent="0.2">
      <c r="A6" s="24">
        <v>0</v>
      </c>
      <c r="B6" s="25" t="s">
        <v>12</v>
      </c>
      <c r="C6" s="26"/>
      <c r="D6" s="27">
        <f t="shared" ref="D6:I6" si="0">SUM(D7:D8)</f>
        <v>0</v>
      </c>
      <c r="E6" s="27">
        <f t="shared" si="0"/>
        <v>0</v>
      </c>
      <c r="F6" s="28">
        <f t="shared" si="0"/>
        <v>0</v>
      </c>
      <c r="G6" s="27">
        <f t="shared" si="0"/>
        <v>0</v>
      </c>
      <c r="H6" s="27">
        <f t="shared" si="0"/>
        <v>0</v>
      </c>
      <c r="I6" s="28">
        <f t="shared" si="0"/>
        <v>0</v>
      </c>
    </row>
    <row r="7" spans="1:9" x14ac:dyDescent="0.2">
      <c r="A7" s="29" t="s">
        <v>13</v>
      </c>
      <c r="B7" s="30"/>
      <c r="C7" s="31" t="s">
        <v>14</v>
      </c>
      <c r="D7" s="32">
        <v>0</v>
      </c>
      <c r="E7" s="32">
        <v>0</v>
      </c>
      <c r="F7" s="32">
        <f>D7+E7</f>
        <v>0</v>
      </c>
      <c r="G7" s="32">
        <v>0</v>
      </c>
      <c r="H7" s="32">
        <v>0</v>
      </c>
      <c r="I7" s="32">
        <f>F7-G7</f>
        <v>0</v>
      </c>
    </row>
    <row r="8" spans="1:9" x14ac:dyDescent="0.2">
      <c r="A8" s="29" t="s">
        <v>15</v>
      </c>
      <c r="B8" s="30"/>
      <c r="C8" s="31" t="s">
        <v>16</v>
      </c>
      <c r="D8" s="32">
        <v>0</v>
      </c>
      <c r="E8" s="32">
        <v>0</v>
      </c>
      <c r="F8" s="32">
        <f>D8+E8</f>
        <v>0</v>
      </c>
      <c r="G8" s="32">
        <v>0</v>
      </c>
      <c r="H8" s="32">
        <v>0</v>
      </c>
      <c r="I8" s="32">
        <f>F8-G8</f>
        <v>0</v>
      </c>
    </row>
    <row r="9" spans="1:9" ht="11.25" customHeight="1" x14ac:dyDescent="0.2">
      <c r="A9" s="29">
        <v>0</v>
      </c>
      <c r="B9" s="25" t="s">
        <v>17</v>
      </c>
      <c r="C9" s="26"/>
      <c r="D9" s="33">
        <f t="shared" ref="D9:I9" si="1">SUM(D10:D17)</f>
        <v>15429429122.969999</v>
      </c>
      <c r="E9" s="33">
        <f t="shared" si="1"/>
        <v>1459855863</v>
      </c>
      <c r="F9" s="33">
        <f t="shared" si="1"/>
        <v>16889284985.969999</v>
      </c>
      <c r="G9" s="33">
        <f t="shared" si="1"/>
        <v>10437907575.150002</v>
      </c>
      <c r="H9" s="33">
        <f t="shared" si="1"/>
        <v>10437907575.150002</v>
      </c>
      <c r="I9" s="33">
        <f t="shared" si="1"/>
        <v>6451377410.8199987</v>
      </c>
    </row>
    <row r="10" spans="1:9" x14ac:dyDescent="0.2">
      <c r="A10" s="29" t="s">
        <v>18</v>
      </c>
      <c r="B10" s="30"/>
      <c r="C10" s="31" t="s">
        <v>19</v>
      </c>
      <c r="D10" s="34">
        <v>15019904861.26</v>
      </c>
      <c r="E10" s="34">
        <v>1428190009.97</v>
      </c>
      <c r="F10" s="35">
        <f t="shared" ref="F10:F17" si="2">D10+E10</f>
        <v>16448094871.23</v>
      </c>
      <c r="G10" s="34">
        <v>10275971119.610001</v>
      </c>
      <c r="H10" s="34">
        <v>10275971119.610001</v>
      </c>
      <c r="I10" s="35">
        <f t="shared" ref="I10:I17" si="3">F10-G10</f>
        <v>6172123751.6199989</v>
      </c>
    </row>
    <row r="11" spans="1:9" x14ac:dyDescent="0.2">
      <c r="A11" s="29" t="s">
        <v>20</v>
      </c>
      <c r="B11" s="30"/>
      <c r="C11" s="31" t="s">
        <v>21</v>
      </c>
      <c r="D11" s="34">
        <v>0</v>
      </c>
      <c r="E11" s="34">
        <v>0</v>
      </c>
      <c r="F11" s="35">
        <f t="shared" si="2"/>
        <v>0</v>
      </c>
      <c r="G11" s="34">
        <v>0</v>
      </c>
      <c r="H11" s="34">
        <v>0</v>
      </c>
      <c r="I11" s="35">
        <f t="shared" si="3"/>
        <v>0</v>
      </c>
    </row>
    <row r="12" spans="1:9" x14ac:dyDescent="0.2">
      <c r="A12" s="29" t="s">
        <v>22</v>
      </c>
      <c r="B12" s="30"/>
      <c r="C12" s="31" t="s">
        <v>23</v>
      </c>
      <c r="D12" s="34">
        <v>409524261.70999998</v>
      </c>
      <c r="E12" s="34">
        <v>31665853.030000001</v>
      </c>
      <c r="F12" s="35">
        <f t="shared" si="2"/>
        <v>441190114.74000001</v>
      </c>
      <c r="G12" s="34">
        <v>161936455.53999999</v>
      </c>
      <c r="H12" s="34">
        <v>161936455.53999999</v>
      </c>
      <c r="I12" s="35">
        <f t="shared" si="3"/>
        <v>279253659.20000005</v>
      </c>
    </row>
    <row r="13" spans="1:9" x14ac:dyDescent="0.2">
      <c r="A13" s="29" t="s">
        <v>24</v>
      </c>
      <c r="B13" s="30"/>
      <c r="C13" s="31" t="s">
        <v>25</v>
      </c>
      <c r="D13" s="35">
        <v>0</v>
      </c>
      <c r="E13" s="35">
        <v>0</v>
      </c>
      <c r="F13" s="35">
        <f t="shared" si="2"/>
        <v>0</v>
      </c>
      <c r="G13" s="35">
        <v>0</v>
      </c>
      <c r="H13" s="35">
        <v>0</v>
      </c>
      <c r="I13" s="35">
        <f t="shared" si="3"/>
        <v>0</v>
      </c>
    </row>
    <row r="14" spans="1:9" x14ac:dyDescent="0.2">
      <c r="A14" s="29" t="s">
        <v>26</v>
      </c>
      <c r="B14" s="30"/>
      <c r="C14" s="31" t="s">
        <v>27</v>
      </c>
      <c r="D14" s="35">
        <v>0</v>
      </c>
      <c r="E14" s="35">
        <v>0</v>
      </c>
      <c r="F14" s="35">
        <f t="shared" si="2"/>
        <v>0</v>
      </c>
      <c r="G14" s="35">
        <v>0</v>
      </c>
      <c r="H14" s="35">
        <v>0</v>
      </c>
      <c r="I14" s="35">
        <f t="shared" si="3"/>
        <v>0</v>
      </c>
    </row>
    <row r="15" spans="1:9" x14ac:dyDescent="0.2">
      <c r="A15" s="29" t="s">
        <v>28</v>
      </c>
      <c r="B15" s="30"/>
      <c r="C15" s="31" t="s">
        <v>29</v>
      </c>
      <c r="D15" s="35">
        <v>0</v>
      </c>
      <c r="E15" s="35">
        <v>0</v>
      </c>
      <c r="F15" s="35">
        <f t="shared" si="2"/>
        <v>0</v>
      </c>
      <c r="G15" s="35">
        <v>0</v>
      </c>
      <c r="H15" s="35">
        <v>0</v>
      </c>
      <c r="I15" s="35">
        <f t="shared" si="3"/>
        <v>0</v>
      </c>
    </row>
    <row r="16" spans="1:9" x14ac:dyDescent="0.2">
      <c r="A16" s="29" t="s">
        <v>30</v>
      </c>
      <c r="B16" s="30"/>
      <c r="C16" s="31" t="s">
        <v>31</v>
      </c>
      <c r="D16" s="35">
        <v>0</v>
      </c>
      <c r="E16" s="35">
        <v>0</v>
      </c>
      <c r="F16" s="35">
        <f t="shared" si="2"/>
        <v>0</v>
      </c>
      <c r="G16" s="35">
        <v>0</v>
      </c>
      <c r="H16" s="35">
        <v>0</v>
      </c>
      <c r="I16" s="35">
        <f t="shared" si="3"/>
        <v>0</v>
      </c>
    </row>
    <row r="17" spans="1:9" x14ac:dyDescent="0.2">
      <c r="A17" s="29" t="s">
        <v>32</v>
      </c>
      <c r="B17" s="30"/>
      <c r="C17" s="31" t="s">
        <v>33</v>
      </c>
      <c r="D17" s="35">
        <v>0</v>
      </c>
      <c r="E17" s="35">
        <v>0</v>
      </c>
      <c r="F17" s="35">
        <f t="shared" si="2"/>
        <v>0</v>
      </c>
      <c r="G17" s="35">
        <v>0</v>
      </c>
      <c r="H17" s="35">
        <v>0</v>
      </c>
      <c r="I17" s="35">
        <f t="shared" si="3"/>
        <v>0</v>
      </c>
    </row>
    <row r="18" spans="1:9" ht="11.25" customHeight="1" x14ac:dyDescent="0.2">
      <c r="A18" s="29">
        <v>0</v>
      </c>
      <c r="B18" s="25" t="s">
        <v>34</v>
      </c>
      <c r="C18" s="26"/>
      <c r="D18" s="33">
        <f t="shared" ref="D18:I18" si="4">SUM(D19:D21)</f>
        <v>183938371</v>
      </c>
      <c r="E18" s="33">
        <f t="shared" si="4"/>
        <v>50876402.969999999</v>
      </c>
      <c r="F18" s="33">
        <f t="shared" si="4"/>
        <v>234814773.97</v>
      </c>
      <c r="G18" s="33">
        <f t="shared" si="4"/>
        <v>120153020.72</v>
      </c>
      <c r="H18" s="33">
        <f t="shared" si="4"/>
        <v>120153020.72</v>
      </c>
      <c r="I18" s="33">
        <f t="shared" si="4"/>
        <v>114661753.25</v>
      </c>
    </row>
    <row r="19" spans="1:9" x14ac:dyDescent="0.2">
      <c r="A19" s="29" t="s">
        <v>35</v>
      </c>
      <c r="B19" s="30"/>
      <c r="C19" s="31" t="s">
        <v>36</v>
      </c>
      <c r="D19" s="34">
        <v>183938371</v>
      </c>
      <c r="E19" s="34">
        <v>50876402.969999999</v>
      </c>
      <c r="F19" s="35">
        <f t="shared" ref="F19" si="5">D19+E19</f>
        <v>234814773.97</v>
      </c>
      <c r="G19" s="34">
        <v>120153020.72</v>
      </c>
      <c r="H19" s="34">
        <v>120153020.72</v>
      </c>
      <c r="I19" s="35">
        <f t="shared" ref="I19" si="6">F19-G19</f>
        <v>114661753.25</v>
      </c>
    </row>
    <row r="20" spans="1:9" ht="11.25" customHeight="1" x14ac:dyDescent="0.2">
      <c r="A20" s="29" t="s">
        <v>37</v>
      </c>
      <c r="B20" s="30"/>
      <c r="C20" s="31" t="s">
        <v>38</v>
      </c>
      <c r="D20" s="34">
        <v>0</v>
      </c>
      <c r="E20" s="34">
        <v>0</v>
      </c>
      <c r="F20" s="35">
        <f>D20+E20</f>
        <v>0</v>
      </c>
      <c r="G20" s="35">
        <v>0</v>
      </c>
      <c r="H20" s="35">
        <v>0</v>
      </c>
      <c r="I20" s="35">
        <f>F20-G20</f>
        <v>0</v>
      </c>
    </row>
    <row r="21" spans="1:9" x14ac:dyDescent="0.2">
      <c r="A21" s="29" t="s">
        <v>39</v>
      </c>
      <c r="B21" s="30"/>
      <c r="C21" s="31" t="s">
        <v>40</v>
      </c>
      <c r="D21" s="35">
        <v>0</v>
      </c>
      <c r="E21" s="35">
        <v>0</v>
      </c>
      <c r="F21" s="32">
        <f>D21+E21</f>
        <v>0</v>
      </c>
      <c r="G21" s="35">
        <v>0</v>
      </c>
      <c r="H21" s="35">
        <v>0</v>
      </c>
      <c r="I21" s="32">
        <f>F21-G21</f>
        <v>0</v>
      </c>
    </row>
    <row r="22" spans="1:9" x14ac:dyDescent="0.2">
      <c r="A22" s="24">
        <v>0</v>
      </c>
      <c r="B22" s="25" t="s">
        <v>41</v>
      </c>
      <c r="C22" s="26"/>
      <c r="D22" s="28">
        <f t="shared" ref="D22:I22" si="7">SUM(D23:D24)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</row>
    <row r="23" spans="1:9" x14ac:dyDescent="0.2">
      <c r="A23" s="29" t="s">
        <v>42</v>
      </c>
      <c r="B23" s="30"/>
      <c r="C23" s="31" t="s">
        <v>43</v>
      </c>
      <c r="D23" s="32">
        <v>0</v>
      </c>
      <c r="E23" s="32">
        <v>0</v>
      </c>
      <c r="F23" s="32">
        <f>D23+E23</f>
        <v>0</v>
      </c>
      <c r="G23" s="32">
        <v>0</v>
      </c>
      <c r="H23" s="32">
        <v>0</v>
      </c>
      <c r="I23" s="32">
        <f>F23-G23</f>
        <v>0</v>
      </c>
    </row>
    <row r="24" spans="1:9" x14ac:dyDescent="0.2">
      <c r="A24" s="29" t="s">
        <v>44</v>
      </c>
      <c r="B24" s="30"/>
      <c r="C24" s="31" t="s">
        <v>45</v>
      </c>
      <c r="D24" s="32">
        <v>0</v>
      </c>
      <c r="E24" s="32">
        <v>0</v>
      </c>
      <c r="F24" s="32">
        <f>D24+E24</f>
        <v>0</v>
      </c>
      <c r="G24" s="32">
        <v>0</v>
      </c>
      <c r="H24" s="32">
        <v>0</v>
      </c>
      <c r="I24" s="32">
        <f>F24-G24</f>
        <v>0</v>
      </c>
    </row>
    <row r="25" spans="1:9" x14ac:dyDescent="0.2">
      <c r="A25" s="29">
        <v>0</v>
      </c>
      <c r="B25" s="25" t="s">
        <v>46</v>
      </c>
      <c r="C25" s="26"/>
      <c r="D25" s="28">
        <f t="shared" ref="D25:I25" si="8">SUM(D26:D29)</f>
        <v>0</v>
      </c>
      <c r="E25" s="28">
        <f t="shared" si="8"/>
        <v>0</v>
      </c>
      <c r="F25" s="28">
        <f t="shared" si="8"/>
        <v>0</v>
      </c>
      <c r="G25" s="28">
        <f t="shared" si="8"/>
        <v>0</v>
      </c>
      <c r="H25" s="28">
        <f t="shared" si="8"/>
        <v>0</v>
      </c>
      <c r="I25" s="28">
        <f t="shared" si="8"/>
        <v>0</v>
      </c>
    </row>
    <row r="26" spans="1:9" x14ac:dyDescent="0.2">
      <c r="A26" s="29" t="s">
        <v>47</v>
      </c>
      <c r="B26" s="30"/>
      <c r="C26" s="31" t="s">
        <v>48</v>
      </c>
      <c r="D26" s="32">
        <v>0</v>
      </c>
      <c r="E26" s="32">
        <v>0</v>
      </c>
      <c r="F26" s="32">
        <f>D26+E26</f>
        <v>0</v>
      </c>
      <c r="G26" s="32">
        <v>0</v>
      </c>
      <c r="H26" s="32">
        <v>0</v>
      </c>
      <c r="I26" s="32">
        <f>F26-G26</f>
        <v>0</v>
      </c>
    </row>
    <row r="27" spans="1:9" x14ac:dyDescent="0.2">
      <c r="A27" s="29" t="s">
        <v>49</v>
      </c>
      <c r="B27" s="30"/>
      <c r="C27" s="31" t="s">
        <v>50</v>
      </c>
      <c r="D27" s="32">
        <v>0</v>
      </c>
      <c r="E27" s="32">
        <v>0</v>
      </c>
      <c r="F27" s="32">
        <f>D27+E27</f>
        <v>0</v>
      </c>
      <c r="G27" s="32">
        <v>0</v>
      </c>
      <c r="H27" s="32">
        <v>0</v>
      </c>
      <c r="I27" s="32">
        <f>F27-G27</f>
        <v>0</v>
      </c>
    </row>
    <row r="28" spans="1:9" x14ac:dyDescent="0.2">
      <c r="A28" s="29" t="s">
        <v>51</v>
      </c>
      <c r="B28" s="30"/>
      <c r="C28" s="31" t="s">
        <v>52</v>
      </c>
      <c r="D28" s="32">
        <v>0</v>
      </c>
      <c r="E28" s="32">
        <v>0</v>
      </c>
      <c r="F28" s="32">
        <f>D28+E28</f>
        <v>0</v>
      </c>
      <c r="G28" s="32">
        <v>0</v>
      </c>
      <c r="H28" s="32">
        <v>0</v>
      </c>
      <c r="I28" s="32">
        <f>F28-G28</f>
        <v>0</v>
      </c>
    </row>
    <row r="29" spans="1:9" x14ac:dyDescent="0.2">
      <c r="A29" s="29" t="s">
        <v>53</v>
      </c>
      <c r="B29" s="30"/>
      <c r="C29" s="31" t="s">
        <v>54</v>
      </c>
      <c r="D29" s="32">
        <v>0</v>
      </c>
      <c r="E29" s="32">
        <v>0</v>
      </c>
      <c r="F29" s="32">
        <f>D29+E29</f>
        <v>0</v>
      </c>
      <c r="G29" s="32">
        <v>0</v>
      </c>
      <c r="H29" s="32">
        <v>0</v>
      </c>
      <c r="I29" s="32">
        <f>F29-G29</f>
        <v>0</v>
      </c>
    </row>
    <row r="30" spans="1:9" x14ac:dyDescent="0.2">
      <c r="A30" s="29">
        <v>0</v>
      </c>
      <c r="B30" s="25" t="s">
        <v>55</v>
      </c>
      <c r="C30" s="26"/>
      <c r="D30" s="28">
        <f t="shared" ref="D30:I30" si="9">SUM(D31:D34)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</row>
    <row r="31" spans="1:9" x14ac:dyDescent="0.2">
      <c r="A31" s="29" t="s">
        <v>56</v>
      </c>
      <c r="B31" s="30"/>
      <c r="C31" s="31" t="s">
        <v>57</v>
      </c>
      <c r="D31" s="32">
        <v>0</v>
      </c>
      <c r="E31" s="32">
        <v>0</v>
      </c>
      <c r="F31" s="32">
        <f>D31+E31</f>
        <v>0</v>
      </c>
      <c r="G31" s="32">
        <v>0</v>
      </c>
      <c r="H31" s="32">
        <v>0</v>
      </c>
      <c r="I31" s="32">
        <f>F31-G31</f>
        <v>0</v>
      </c>
    </row>
    <row r="32" spans="1:9" x14ac:dyDescent="0.2">
      <c r="A32" s="29" t="s">
        <v>58</v>
      </c>
      <c r="B32" s="26" t="s">
        <v>59</v>
      </c>
      <c r="C32" s="31"/>
      <c r="D32" s="32">
        <v>0</v>
      </c>
      <c r="E32" s="32">
        <v>0</v>
      </c>
      <c r="F32" s="32">
        <f>D32+E32</f>
        <v>0</v>
      </c>
      <c r="G32" s="32">
        <v>0</v>
      </c>
      <c r="H32" s="32">
        <v>0</v>
      </c>
      <c r="I32" s="32">
        <f>F32-G32</f>
        <v>0</v>
      </c>
    </row>
    <row r="33" spans="1:9" x14ac:dyDescent="0.2">
      <c r="A33" s="29" t="s">
        <v>60</v>
      </c>
      <c r="B33" s="26" t="s">
        <v>61</v>
      </c>
      <c r="C33" s="31"/>
      <c r="D33" s="32">
        <v>0</v>
      </c>
      <c r="E33" s="32">
        <v>0</v>
      </c>
      <c r="F33" s="32">
        <f>D33+E33</f>
        <v>0</v>
      </c>
      <c r="G33" s="32">
        <v>0</v>
      </c>
      <c r="H33" s="32">
        <v>0</v>
      </c>
      <c r="I33" s="32">
        <f>F33-G33</f>
        <v>0</v>
      </c>
    </row>
    <row r="34" spans="1:9" x14ac:dyDescent="0.2">
      <c r="A34" s="29" t="s">
        <v>62</v>
      </c>
      <c r="B34" s="26" t="s">
        <v>63</v>
      </c>
      <c r="C34" s="31"/>
      <c r="D34" s="32">
        <v>0</v>
      </c>
      <c r="E34" s="32">
        <v>0</v>
      </c>
      <c r="F34" s="32">
        <f>D34+E34</f>
        <v>0</v>
      </c>
      <c r="G34" s="32">
        <v>0</v>
      </c>
      <c r="H34" s="32">
        <v>0</v>
      </c>
      <c r="I34" s="32">
        <f>F34-G34</f>
        <v>0</v>
      </c>
    </row>
    <row r="35" spans="1:9" ht="15" customHeight="1" x14ac:dyDescent="0.2">
      <c r="A35" s="36" t="s">
        <v>64</v>
      </c>
      <c r="B35" s="37"/>
      <c r="C35" s="38"/>
      <c r="D35" s="39">
        <f t="shared" ref="D35:I35" si="10">+D6+D9+D18+D22+D25+D30</f>
        <v>15613367493.969999</v>
      </c>
      <c r="E35" s="39">
        <f t="shared" si="10"/>
        <v>1510732265.97</v>
      </c>
      <c r="F35" s="39">
        <f t="shared" si="10"/>
        <v>17124099759.939999</v>
      </c>
      <c r="G35" s="39">
        <f t="shared" si="10"/>
        <v>10558060595.870001</v>
      </c>
      <c r="H35" s="39">
        <f t="shared" si="10"/>
        <v>10558060595.870001</v>
      </c>
      <c r="I35" s="39">
        <f t="shared" si="10"/>
        <v>6566039164.0699987</v>
      </c>
    </row>
    <row r="36" spans="1:9" x14ac:dyDescent="0.2">
      <c r="B36" s="4" t="s">
        <v>65</v>
      </c>
      <c r="C36" s="40"/>
      <c r="D36" s="40"/>
      <c r="E36" s="40"/>
      <c r="F36" s="40"/>
      <c r="G36" s="40"/>
      <c r="H36" s="40"/>
      <c r="I36" s="41"/>
    </row>
    <row r="37" spans="1:9" x14ac:dyDescent="0.2">
      <c r="D37" s="42"/>
      <c r="E37" s="42"/>
      <c r="F37" s="42"/>
      <c r="G37" s="42"/>
      <c r="H37" s="42"/>
      <c r="I37" s="42"/>
    </row>
  </sheetData>
  <sheetProtection formatCells="0" formatColumns="0" formatRows="0" autoFilter="0"/>
  <protectedRanges>
    <protectedRange sqref="C39:I65500 B37:B65500 C35:I38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3:I17 F10:F12 I10:I12" name="Rango1_3_3"/>
    <protectedRange sqref="F19 I19" name="Rango1_3_5"/>
    <protectedRange sqref="D10:E12" name="Rango1_3_2"/>
    <protectedRange sqref="D19:E20" name="Rango1_3_7"/>
    <protectedRange sqref="G10:H12" name="Rango1_3_10"/>
    <protectedRange sqref="G19:H19" name="Rango1_3_11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2023-10-27T23:00:50Z</cp:lastPrinted>
  <dcterms:created xsi:type="dcterms:W3CDTF">2023-10-27T23:00:30Z</dcterms:created>
  <dcterms:modified xsi:type="dcterms:W3CDTF">2023-10-27T23:01:13Z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