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9A5E919B-2E24-463A-9234-68965110A12B}" xr6:coauthVersionLast="36" xr6:coauthVersionMax="36" xr10:uidLastSave="{00000000-0000-0000-0000-000000000000}"/>
  <bookViews>
    <workbookView xWindow="0" yWindow="0" windowWidth="28800" windowHeight="10725" xr2:uid="{222BC2E6-962B-47A3-A762-B04D7D3F9D2B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F33" i="1"/>
  <c r="I33" i="1" s="1"/>
  <c r="F32" i="1"/>
  <c r="I32" i="1" s="1"/>
  <c r="F31" i="1"/>
  <c r="I31" i="1" s="1"/>
  <c r="H30" i="1"/>
  <c r="G30" i="1"/>
  <c r="E30" i="1"/>
  <c r="D30" i="1"/>
  <c r="F29" i="1"/>
  <c r="I29" i="1" s="1"/>
  <c r="F28" i="1"/>
  <c r="I28" i="1" s="1"/>
  <c r="F27" i="1"/>
  <c r="F26" i="1"/>
  <c r="I26" i="1" s="1"/>
  <c r="H25" i="1"/>
  <c r="G25" i="1"/>
  <c r="E25" i="1"/>
  <c r="D25" i="1"/>
  <c r="F24" i="1"/>
  <c r="I24" i="1" s="1"/>
  <c r="F23" i="1"/>
  <c r="I23" i="1" s="1"/>
  <c r="I22" i="1" s="1"/>
  <c r="H22" i="1"/>
  <c r="G22" i="1"/>
  <c r="E22" i="1"/>
  <c r="D22" i="1"/>
  <c r="F21" i="1"/>
  <c r="I21" i="1" s="1"/>
  <c r="F20" i="1"/>
  <c r="I20" i="1" s="1"/>
  <c r="F19" i="1"/>
  <c r="I19" i="1" s="1"/>
  <c r="H18" i="1"/>
  <c r="G18" i="1"/>
  <c r="E18" i="1"/>
  <c r="D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H9" i="1"/>
  <c r="G9" i="1"/>
  <c r="E9" i="1"/>
  <c r="E35" i="1" s="1"/>
  <c r="D9" i="1"/>
  <c r="F8" i="1"/>
  <c r="I8" i="1" s="1"/>
  <c r="F7" i="1"/>
  <c r="H6" i="1"/>
  <c r="G6" i="1"/>
  <c r="E6" i="1"/>
  <c r="D6" i="1"/>
  <c r="D35" i="1" l="1"/>
  <c r="H35" i="1"/>
  <c r="G35" i="1"/>
  <c r="F9" i="1"/>
  <c r="F30" i="1"/>
  <c r="F22" i="1"/>
  <c r="F35" i="1" s="1"/>
  <c r="F6" i="1"/>
  <c r="F25" i="1"/>
  <c r="I30" i="1"/>
  <c r="I18" i="1"/>
  <c r="I7" i="1"/>
  <c r="I6" i="1" s="1"/>
  <c r="I27" i="1"/>
  <c r="I25" i="1" s="1"/>
  <c r="I10" i="1"/>
  <c r="I9" i="1" s="1"/>
  <c r="F18" i="1"/>
  <c r="I35" i="1" l="1"/>
</calcChain>
</file>

<file path=xl/sharedStrings.xml><?xml version="1.0" encoding="utf-8"?>
<sst xmlns="http://schemas.openxmlformats.org/spreadsheetml/2006/main" count="66" uniqueCount="66">
  <si>
    <t>INSTITUTO DE SALUD PUBLICA DEL ESTADO DE GUANAJUATO
Gasto por Categoría Programática
Del 1 de Enero al 30 de Septiembre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</si>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</sst>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2" applyFont="1" applyProtection="1">
      <protection locked="0"/>
    </xf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 applyProtection="1"/>
    <xf numFmtId="0" fontId="4" fillId="0" borderId="0" xfId="3" applyFont="1" applyFill="1" applyBorder="1" applyAlignment="1" applyProtection="1"/>
    <xf numFmtId="0" fontId="5" fillId="0" borderId="0" xfId="0" applyFont="1" applyProtection="1">
      <protection locked="0"/>
    </xf>
    <xf numFmtId="3" fontId="4" fillId="0" borderId="15" xfId="2" applyNumberFormat="1" applyFont="1" applyFill="1" applyBorder="1" applyAlignment="1" applyProtection="1">
      <alignment horizontal="right"/>
      <protection locked="0"/>
    </xf>
    <xf numFmtId="0" fontId="6" fillId="0" borderId="8" xfId="2" applyFont="1" applyBorder="1" applyProtection="1">
      <protection locked="0"/>
    </xf>
    <xf numFmtId="0" fontId="4" fillId="0" borderId="0" xfId="4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3" fontId="8" fillId="0" borderId="15" xfId="5" applyNumberFormat="1" applyFont="1" applyFill="1" applyBorder="1" applyProtection="1">
      <protection locked="0"/>
    </xf>
    <xf numFmtId="3" fontId="4" fillId="0" borderId="15" xfId="5" applyNumberFormat="1" applyFont="1" applyFill="1" applyBorder="1" applyProtection="1">
      <protection locked="0"/>
    </xf>
    <xf numFmtId="0" fontId="9" fillId="0" borderId="8" xfId="2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3" fontId="10" fillId="0" borderId="15" xfId="5" applyNumberFormat="1" applyFont="1" applyFill="1" applyBorder="1" applyProtection="1">
      <protection locked="0"/>
    </xf>
    <xf numFmtId="3" fontId="4" fillId="0" borderId="15" xfId="0" applyNumberFormat="1" applyFont="1" applyFill="1" applyBorder="1" applyProtection="1">
      <protection locked="0"/>
    </xf>
    <xf numFmtId="3" fontId="10" fillId="0" borderId="15" xfId="0" applyNumberFormat="1" applyFont="1" applyFill="1" applyBorder="1" applyProtection="1">
      <protection locked="0"/>
    </xf>
    <xf numFmtId="4" fontId="10" fillId="0" borderId="15" xfId="0" applyNumberFormat="1" applyFont="1" applyFill="1" applyBorder="1" applyProtection="1">
      <protection locked="0"/>
    </xf>
    <xf numFmtId="1" fontId="10" fillId="0" borderId="15" xfId="0" applyNumberFormat="1" applyFont="1" applyFill="1" applyBorder="1" applyProtection="1">
      <protection locked="0"/>
    </xf>
    <xf numFmtId="3" fontId="4" fillId="0" borderId="10" xfId="2" applyNumberFormat="1" applyFont="1" applyFill="1" applyBorder="1" applyProtection="1">
      <protection locked="0"/>
    </xf>
    <xf numFmtId="0" fontId="5" fillId="0" borderId="0" xfId="2" applyFont="1"/>
    <xf numFmtId="3" fontId="5" fillId="0" borderId="0" xfId="2" applyNumberFormat="1" applyFont="1"/>
    <xf numFmtId="3" fontId="5" fillId="0" borderId="0" xfId="2" applyNumberFormat="1" applyFont="1" applyProtection="1">
      <protection locked="0"/>
    </xf>
    <xf numFmtId="4" fontId="5" fillId="0" borderId="0" xfId="2" applyNumberFormat="1" applyFont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 wrapText="1"/>
    </xf>
    <xf numFmtId="4" fontId="4" fillId="2" borderId="1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/>
      <protection locked="0"/>
    </xf>
    <xf numFmtId="0" fontId="4" fillId="0" borderId="2" xfId="2" applyFont="1" applyFill="1" applyBorder="1" applyAlignment="1" applyProtection="1">
      <alignment horizontal="center"/>
      <protection locked="0"/>
    </xf>
    <xf numFmtId="0" fontId="4" fillId="0" borderId="3" xfId="2" applyFont="1" applyFill="1" applyBorder="1" applyAlignment="1" applyProtection="1">
      <alignment horizontal="center"/>
      <protection locked="0"/>
    </xf>
  </cellXfs>
  <cellStyles count="6">
    <cellStyle name="Millares 10" xfId="5" xr:uid="{5A9994C9-2A52-4B32-B7AF-83191A0E57D5}"/>
    <cellStyle name="Normal" xfId="0" builtinId="0"/>
    <cellStyle name="Normal 2 2" xfId="4" xr:uid="{B88F29C0-4EC7-44C9-A2F2-3D49C6EBCC7F}"/>
    <cellStyle name="Normal 2 3 3" xfId="2" xr:uid="{CBCAE98A-A164-48DA-9CC9-050597514D9D}"/>
    <cellStyle name="Normal 3 10 2" xfId="3" xr:uid="{61FD3C71-46B7-45D0-A7CC-7874082D9EDA}"/>
    <cellStyle name="Normal 3 2 3" xfId="1" xr:uid="{013202D4-467B-41F8-AFC9-2DA4AE5DC0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4CDC-0D9F-4AE0-9FFB-746D1053122B}">
  <sheetPr>
    <tabColor theme="8" tint="0.39997558519241921"/>
  </sheetPr>
  <dimension ref="A1:I37"/>
  <sheetViews>
    <sheetView showGridLines="0" tabSelected="1" zoomScaleSheetLayoutView="90" workbookViewId="0">
      <selection activeCell="P40" sqref="P40"/>
    </sheetView>
  </sheetViews>
  <sheetFormatPr baseColWidth="10" defaultColWidth="12" defaultRowHeight="11.25" x14ac:dyDescent="0.2"/>
  <cols>
    <col min="1" max="2" width="2" style="1" customWidth="1"/>
    <col min="3" max="3" width="72.83203125" style="1" customWidth="1"/>
    <col min="4" max="4" width="18.33203125" style="1" customWidth="1"/>
    <col min="5" max="5" width="21.83203125" style="1" customWidth="1"/>
    <col min="6" max="6" width="18.33203125" style="1" customWidth="1"/>
    <col min="7" max="9" width="18.33203125" style="27" customWidth="1"/>
    <col min="10" max="16384" width="12" style="1"/>
  </cols>
  <sheetData>
    <row r="1" spans="1:9" ht="42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30"/>
    </row>
    <row r="2" spans="1:9" ht="15" customHeight="1" x14ac:dyDescent="0.2">
      <c r="A2" s="31" t="s">
        <v>1</v>
      </c>
      <c r="B2" s="32"/>
      <c r="C2" s="33"/>
      <c r="D2" s="29" t="s">
        <v>2</v>
      </c>
      <c r="E2" s="29"/>
      <c r="F2" s="29"/>
      <c r="G2" s="29"/>
      <c r="H2" s="29"/>
      <c r="I2" s="40" t="s">
        <v>3</v>
      </c>
    </row>
    <row r="3" spans="1:9" ht="24.95" customHeight="1" x14ac:dyDescent="0.2">
      <c r="A3" s="34"/>
      <c r="B3" s="35"/>
      <c r="C3" s="36"/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1"/>
    </row>
    <row r="4" spans="1:9" x14ac:dyDescent="0.2">
      <c r="A4" s="37"/>
      <c r="B4" s="38"/>
      <c r="C4" s="39"/>
      <c r="D4" s="5">
        <v>1</v>
      </c>
      <c r="E4" s="5">
        <v>2</v>
      </c>
      <c r="F4" s="5" t="s">
        <v>9</v>
      </c>
      <c r="G4" s="5">
        <v>4</v>
      </c>
      <c r="H4" s="5">
        <v>5</v>
      </c>
      <c r="I4" s="5" t="s">
        <v>10</v>
      </c>
    </row>
    <row r="5" spans="1:9" x14ac:dyDescent="0.2">
      <c r="A5" s="6"/>
      <c r="B5" s="7" t="s">
        <v>11</v>
      </c>
      <c r="C5" s="8"/>
      <c r="D5" s="9"/>
      <c r="E5" s="9"/>
      <c r="F5" s="9"/>
      <c r="G5" s="9"/>
      <c r="H5" s="9"/>
      <c r="I5" s="9"/>
    </row>
    <row r="6" spans="1:9" x14ac:dyDescent="0.2">
      <c r="A6" s="10">
        <v>0</v>
      </c>
      <c r="B6" s="11" t="s">
        <v>12</v>
      </c>
      <c r="C6" s="12"/>
      <c r="D6" s="13">
        <f t="shared" ref="D6:I6" si="0">SUM(D7:D8)</f>
        <v>0</v>
      </c>
      <c r="E6" s="13">
        <f t="shared" si="0"/>
        <v>0</v>
      </c>
      <c r="F6" s="14">
        <f t="shared" si="0"/>
        <v>0</v>
      </c>
      <c r="G6" s="13">
        <f t="shared" si="0"/>
        <v>0</v>
      </c>
      <c r="H6" s="13">
        <f t="shared" si="0"/>
        <v>0</v>
      </c>
      <c r="I6" s="14">
        <f t="shared" si="0"/>
        <v>0</v>
      </c>
    </row>
    <row r="7" spans="1:9" x14ac:dyDescent="0.2">
      <c r="A7" s="15" t="s">
        <v>13</v>
      </c>
      <c r="B7" s="16"/>
      <c r="C7" s="17" t="s">
        <v>14</v>
      </c>
      <c r="D7" s="18">
        <v>0</v>
      </c>
      <c r="E7" s="18">
        <v>0</v>
      </c>
      <c r="F7" s="18">
        <f>D7+E7</f>
        <v>0</v>
      </c>
      <c r="G7" s="18">
        <v>0</v>
      </c>
      <c r="H7" s="18">
        <v>0</v>
      </c>
      <c r="I7" s="18">
        <f>F7-G7</f>
        <v>0</v>
      </c>
    </row>
    <row r="8" spans="1:9" x14ac:dyDescent="0.2">
      <c r="A8" s="15" t="s">
        <v>15</v>
      </c>
      <c r="B8" s="16"/>
      <c r="C8" s="17" t="s">
        <v>16</v>
      </c>
      <c r="D8" s="18">
        <v>0</v>
      </c>
      <c r="E8" s="18">
        <v>0</v>
      </c>
      <c r="F8" s="18">
        <f>D8+E8</f>
        <v>0</v>
      </c>
      <c r="G8" s="18">
        <v>0</v>
      </c>
      <c r="H8" s="18">
        <v>0</v>
      </c>
      <c r="I8" s="18">
        <f>F8-G8</f>
        <v>0</v>
      </c>
    </row>
    <row r="9" spans="1:9" ht="11.25" customHeight="1" x14ac:dyDescent="0.2">
      <c r="A9" s="15">
        <v>0</v>
      </c>
      <c r="B9" s="11" t="s">
        <v>17</v>
      </c>
      <c r="C9" s="12"/>
      <c r="D9" s="19">
        <f t="shared" ref="D9:I9" si="1">SUM(D10:D17)</f>
        <v>14226795672.880001</v>
      </c>
      <c r="E9" s="19">
        <f t="shared" si="1"/>
        <v>1001238353.9300001</v>
      </c>
      <c r="F9" s="19">
        <f t="shared" si="1"/>
        <v>15228034026.810001</v>
      </c>
      <c r="G9" s="19">
        <f t="shared" si="1"/>
        <v>8984941951.1800003</v>
      </c>
      <c r="H9" s="19">
        <f t="shared" si="1"/>
        <v>8984941951.1800003</v>
      </c>
      <c r="I9" s="19">
        <f t="shared" si="1"/>
        <v>6243092075.6300001</v>
      </c>
    </row>
    <row r="10" spans="1:9" x14ac:dyDescent="0.2">
      <c r="A10" s="15" t="s">
        <v>18</v>
      </c>
      <c r="B10" s="16"/>
      <c r="C10" s="17" t="s">
        <v>19</v>
      </c>
      <c r="D10" s="20">
        <v>13816149023.700001</v>
      </c>
      <c r="E10" s="20">
        <v>979830015.94000006</v>
      </c>
      <c r="F10" s="20">
        <f t="shared" ref="F10:F17" si="2">D10+E10</f>
        <v>14795979039.640001</v>
      </c>
      <c r="G10" s="20">
        <v>8801949462.1200008</v>
      </c>
      <c r="H10" s="20">
        <v>8801949462.1200008</v>
      </c>
      <c r="I10" s="20">
        <f t="shared" ref="I10:I17" si="3">F10-G10</f>
        <v>5994029577.5200005</v>
      </c>
    </row>
    <row r="11" spans="1:9" x14ac:dyDescent="0.2">
      <c r="A11" s="15" t="s">
        <v>20</v>
      </c>
      <c r="B11" s="16"/>
      <c r="C11" s="17" t="s">
        <v>21</v>
      </c>
      <c r="D11" s="20">
        <v>0</v>
      </c>
      <c r="E11" s="20">
        <v>0</v>
      </c>
      <c r="F11" s="20">
        <f t="shared" si="2"/>
        <v>0</v>
      </c>
      <c r="G11" s="20">
        <v>0</v>
      </c>
      <c r="H11" s="20">
        <v>0</v>
      </c>
      <c r="I11" s="20">
        <f t="shared" si="3"/>
        <v>0</v>
      </c>
    </row>
    <row r="12" spans="1:9" x14ac:dyDescent="0.2">
      <c r="A12" s="15" t="s">
        <v>22</v>
      </c>
      <c r="B12" s="16"/>
      <c r="C12" s="17" t="s">
        <v>23</v>
      </c>
      <c r="D12" s="20">
        <v>410646649.18000001</v>
      </c>
      <c r="E12" s="20">
        <v>21408337.989999998</v>
      </c>
      <c r="F12" s="20">
        <f t="shared" si="2"/>
        <v>432054987.17000002</v>
      </c>
      <c r="G12" s="20">
        <v>182992489.06</v>
      </c>
      <c r="H12" s="20">
        <v>182992489.06</v>
      </c>
      <c r="I12" s="20">
        <f t="shared" si="3"/>
        <v>249062498.11000001</v>
      </c>
    </row>
    <row r="13" spans="1:9" x14ac:dyDescent="0.2">
      <c r="A13" s="15" t="s">
        <v>24</v>
      </c>
      <c r="B13" s="16"/>
      <c r="C13" s="17" t="s">
        <v>25</v>
      </c>
      <c r="D13" s="20">
        <v>0</v>
      </c>
      <c r="E13" s="20">
        <v>0</v>
      </c>
      <c r="F13" s="20">
        <f t="shared" si="2"/>
        <v>0</v>
      </c>
      <c r="G13" s="20">
        <v>0</v>
      </c>
      <c r="H13" s="20">
        <v>0</v>
      </c>
      <c r="I13" s="20">
        <f t="shared" si="3"/>
        <v>0</v>
      </c>
    </row>
    <row r="14" spans="1:9" x14ac:dyDescent="0.2">
      <c r="A14" s="15" t="s">
        <v>26</v>
      </c>
      <c r="B14" s="16"/>
      <c r="C14" s="17" t="s">
        <v>27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5" t="s">
        <v>28</v>
      </c>
      <c r="B15" s="16"/>
      <c r="C15" s="17" t="s">
        <v>29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5" t="s">
        <v>30</v>
      </c>
      <c r="B16" s="16"/>
      <c r="C16" s="17" t="s">
        <v>31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5" t="s">
        <v>32</v>
      </c>
      <c r="B17" s="16"/>
      <c r="C17" s="17" t="s">
        <v>33</v>
      </c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1:9" ht="11.25" customHeight="1" x14ac:dyDescent="0.2">
      <c r="A18" s="15">
        <v>0</v>
      </c>
      <c r="B18" s="11" t="s">
        <v>34</v>
      </c>
      <c r="C18" s="12"/>
      <c r="D18" s="19">
        <f t="shared" ref="D18:I18" si="4">SUM(D19:D21)</f>
        <v>117419602</v>
      </c>
      <c r="E18" s="19">
        <f t="shared" si="4"/>
        <v>55081779.719999999</v>
      </c>
      <c r="F18" s="19">
        <f t="shared" si="4"/>
        <v>172501381.72</v>
      </c>
      <c r="G18" s="19">
        <f t="shared" si="4"/>
        <v>104241944.53</v>
      </c>
      <c r="H18" s="19">
        <f t="shared" si="4"/>
        <v>104241944.53</v>
      </c>
      <c r="I18" s="19">
        <f t="shared" si="4"/>
        <v>68259437.189999998</v>
      </c>
    </row>
    <row r="19" spans="1:9" x14ac:dyDescent="0.2">
      <c r="A19" s="15" t="s">
        <v>35</v>
      </c>
      <c r="B19" s="16"/>
      <c r="C19" s="17" t="s">
        <v>36</v>
      </c>
      <c r="D19" s="21">
        <v>117419602</v>
      </c>
      <c r="E19" s="21">
        <v>55081779.719999999</v>
      </c>
      <c r="F19" s="21">
        <f t="shared" ref="F19:F20" si="5">D19+E19</f>
        <v>172501381.72</v>
      </c>
      <c r="G19" s="21">
        <v>104241944.53</v>
      </c>
      <c r="H19" s="21">
        <v>104241944.53</v>
      </c>
      <c r="I19" s="21">
        <f t="shared" ref="I19:I20" si="6">F19-G19</f>
        <v>68259437.189999998</v>
      </c>
    </row>
    <row r="20" spans="1:9" ht="11.25" customHeight="1" x14ac:dyDescent="0.2">
      <c r="A20" s="15" t="s">
        <v>37</v>
      </c>
      <c r="B20" s="16"/>
      <c r="C20" s="17" t="s">
        <v>38</v>
      </c>
      <c r="D20" s="21">
        <v>0</v>
      </c>
      <c r="E20" s="21">
        <v>0</v>
      </c>
      <c r="F20" s="21">
        <f t="shared" si="5"/>
        <v>0</v>
      </c>
      <c r="G20" s="21">
        <v>0</v>
      </c>
      <c r="H20" s="21">
        <v>0</v>
      </c>
      <c r="I20" s="21">
        <f t="shared" si="6"/>
        <v>0</v>
      </c>
    </row>
    <row r="21" spans="1:9" x14ac:dyDescent="0.2">
      <c r="A21" s="15" t="s">
        <v>39</v>
      </c>
      <c r="B21" s="16"/>
      <c r="C21" s="17" t="s">
        <v>40</v>
      </c>
      <c r="D21" s="22">
        <v>0</v>
      </c>
      <c r="E21" s="22">
        <v>0</v>
      </c>
      <c r="F21" s="18">
        <f>D21+E21</f>
        <v>0</v>
      </c>
      <c r="G21" s="20">
        <v>0</v>
      </c>
      <c r="H21" s="20">
        <v>0</v>
      </c>
      <c r="I21" s="18">
        <f>F21-G21</f>
        <v>0</v>
      </c>
    </row>
    <row r="22" spans="1:9" x14ac:dyDescent="0.2">
      <c r="A22" s="10">
        <v>0</v>
      </c>
      <c r="B22" s="11" t="s">
        <v>41</v>
      </c>
      <c r="C22" s="12"/>
      <c r="D22" s="14">
        <f t="shared" ref="D22:I22" si="7">SUM(D23:D24)</f>
        <v>0</v>
      </c>
      <c r="E22" s="14">
        <f t="shared" si="7"/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</row>
    <row r="23" spans="1:9" x14ac:dyDescent="0.2">
      <c r="A23" s="15" t="s">
        <v>42</v>
      </c>
      <c r="B23" s="16"/>
      <c r="C23" s="17" t="s">
        <v>43</v>
      </c>
      <c r="D23" s="18">
        <v>0</v>
      </c>
      <c r="E23" s="18">
        <v>0</v>
      </c>
      <c r="F23" s="18">
        <f>D23+E23</f>
        <v>0</v>
      </c>
      <c r="G23" s="18">
        <v>0</v>
      </c>
      <c r="H23" s="18">
        <v>0</v>
      </c>
      <c r="I23" s="18">
        <f>F23-G23</f>
        <v>0</v>
      </c>
    </row>
    <row r="24" spans="1:9" x14ac:dyDescent="0.2">
      <c r="A24" s="15" t="s">
        <v>44</v>
      </c>
      <c r="B24" s="16"/>
      <c r="C24" s="17" t="s">
        <v>45</v>
      </c>
      <c r="D24" s="18">
        <v>0</v>
      </c>
      <c r="E24" s="18">
        <v>0</v>
      </c>
      <c r="F24" s="18">
        <f>D24+E24</f>
        <v>0</v>
      </c>
      <c r="G24" s="18">
        <v>0</v>
      </c>
      <c r="H24" s="18">
        <v>0</v>
      </c>
      <c r="I24" s="18">
        <f>F24-G24</f>
        <v>0</v>
      </c>
    </row>
    <row r="25" spans="1:9" x14ac:dyDescent="0.2">
      <c r="A25" s="15">
        <v>0</v>
      </c>
      <c r="B25" s="11" t="s">
        <v>46</v>
      </c>
      <c r="C25" s="12"/>
      <c r="D25" s="14">
        <f t="shared" ref="D25:I25" si="8">SUM(D26:D29)</f>
        <v>0</v>
      </c>
      <c r="E25" s="14">
        <f t="shared" si="8"/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0</v>
      </c>
    </row>
    <row r="26" spans="1:9" x14ac:dyDescent="0.2">
      <c r="A26" s="15" t="s">
        <v>47</v>
      </c>
      <c r="B26" s="16"/>
      <c r="C26" s="17" t="s">
        <v>48</v>
      </c>
      <c r="D26" s="18">
        <v>0</v>
      </c>
      <c r="E26" s="18">
        <v>0</v>
      </c>
      <c r="F26" s="18">
        <f>D26+E26</f>
        <v>0</v>
      </c>
      <c r="G26" s="18">
        <v>0</v>
      </c>
      <c r="H26" s="18">
        <v>0</v>
      </c>
      <c r="I26" s="18">
        <f>F26-G26</f>
        <v>0</v>
      </c>
    </row>
    <row r="27" spans="1:9" x14ac:dyDescent="0.2">
      <c r="A27" s="15" t="s">
        <v>49</v>
      </c>
      <c r="B27" s="16"/>
      <c r="C27" s="17" t="s">
        <v>50</v>
      </c>
      <c r="D27" s="18">
        <v>0</v>
      </c>
      <c r="E27" s="18">
        <v>0</v>
      </c>
      <c r="F27" s="18">
        <f>D27+E27</f>
        <v>0</v>
      </c>
      <c r="G27" s="18">
        <v>0</v>
      </c>
      <c r="H27" s="18">
        <v>0</v>
      </c>
      <c r="I27" s="18">
        <f>F27-G27</f>
        <v>0</v>
      </c>
    </row>
    <row r="28" spans="1:9" x14ac:dyDescent="0.2">
      <c r="A28" s="15" t="s">
        <v>51</v>
      </c>
      <c r="B28" s="16"/>
      <c r="C28" s="17" t="s">
        <v>52</v>
      </c>
      <c r="D28" s="18">
        <v>0</v>
      </c>
      <c r="E28" s="18">
        <v>0</v>
      </c>
      <c r="F28" s="18">
        <f>D28+E28</f>
        <v>0</v>
      </c>
      <c r="G28" s="18">
        <v>0</v>
      </c>
      <c r="H28" s="18">
        <v>0</v>
      </c>
      <c r="I28" s="18">
        <f>F28-G28</f>
        <v>0</v>
      </c>
    </row>
    <row r="29" spans="1:9" x14ac:dyDescent="0.2">
      <c r="A29" s="15" t="s">
        <v>53</v>
      </c>
      <c r="B29" s="16"/>
      <c r="C29" s="17" t="s">
        <v>54</v>
      </c>
      <c r="D29" s="18">
        <v>0</v>
      </c>
      <c r="E29" s="18">
        <v>0</v>
      </c>
      <c r="F29" s="18">
        <f>D29+E29</f>
        <v>0</v>
      </c>
      <c r="G29" s="18">
        <v>0</v>
      </c>
      <c r="H29" s="18">
        <v>0</v>
      </c>
      <c r="I29" s="18">
        <f>F29-G29</f>
        <v>0</v>
      </c>
    </row>
    <row r="30" spans="1:9" x14ac:dyDescent="0.2">
      <c r="A30" s="15">
        <v>0</v>
      </c>
      <c r="B30" s="11" t="s">
        <v>55</v>
      </c>
      <c r="C30" s="12"/>
      <c r="D30" s="14">
        <f t="shared" ref="D30:I30" si="9">SUM(D31:D34)</f>
        <v>0</v>
      </c>
      <c r="E30" s="14">
        <f t="shared" si="9"/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0</v>
      </c>
    </row>
    <row r="31" spans="1:9" x14ac:dyDescent="0.2">
      <c r="A31" s="15" t="s">
        <v>56</v>
      </c>
      <c r="B31" s="16"/>
      <c r="C31" s="17" t="s">
        <v>57</v>
      </c>
      <c r="D31" s="18">
        <v>0</v>
      </c>
      <c r="E31" s="18">
        <v>0</v>
      </c>
      <c r="F31" s="18">
        <f>D31+E31</f>
        <v>0</v>
      </c>
      <c r="G31" s="18">
        <v>0</v>
      </c>
      <c r="H31" s="18">
        <v>0</v>
      </c>
      <c r="I31" s="18">
        <f>F31-G31</f>
        <v>0</v>
      </c>
    </row>
    <row r="32" spans="1:9" x14ac:dyDescent="0.2">
      <c r="A32" s="15" t="s">
        <v>58</v>
      </c>
      <c r="B32" s="12" t="s">
        <v>59</v>
      </c>
      <c r="C32" s="17"/>
      <c r="D32" s="18">
        <v>0</v>
      </c>
      <c r="E32" s="18">
        <v>0</v>
      </c>
      <c r="F32" s="18">
        <f>D32+E32</f>
        <v>0</v>
      </c>
      <c r="G32" s="18">
        <v>0</v>
      </c>
      <c r="H32" s="18">
        <v>0</v>
      </c>
      <c r="I32" s="18">
        <f>F32-G32</f>
        <v>0</v>
      </c>
    </row>
    <row r="33" spans="1:9" x14ac:dyDescent="0.2">
      <c r="A33" s="15" t="s">
        <v>60</v>
      </c>
      <c r="B33" s="12" t="s">
        <v>61</v>
      </c>
      <c r="C33" s="17"/>
      <c r="D33" s="18">
        <v>0</v>
      </c>
      <c r="E33" s="18">
        <v>0</v>
      </c>
      <c r="F33" s="18">
        <f>D33+E33</f>
        <v>0</v>
      </c>
      <c r="G33" s="18">
        <v>0</v>
      </c>
      <c r="H33" s="18">
        <v>0</v>
      </c>
      <c r="I33" s="18">
        <f>F33-G33</f>
        <v>0</v>
      </c>
    </row>
    <row r="34" spans="1:9" x14ac:dyDescent="0.2">
      <c r="A34" s="15" t="s">
        <v>62</v>
      </c>
      <c r="B34" s="12" t="s">
        <v>63</v>
      </c>
      <c r="C34" s="17"/>
      <c r="D34" s="18">
        <v>0</v>
      </c>
      <c r="E34" s="18">
        <v>0</v>
      </c>
      <c r="F34" s="18">
        <f>D34+E34</f>
        <v>0</v>
      </c>
      <c r="G34" s="18">
        <v>0</v>
      </c>
      <c r="H34" s="18">
        <v>0</v>
      </c>
      <c r="I34" s="18">
        <f>F34-G34</f>
        <v>0</v>
      </c>
    </row>
    <row r="35" spans="1:9" ht="15" customHeight="1" x14ac:dyDescent="0.2">
      <c r="A35" s="42" t="s">
        <v>64</v>
      </c>
      <c r="B35" s="43"/>
      <c r="C35" s="44"/>
      <c r="D35" s="23">
        <f t="shared" ref="D35:I35" si="10">+D6+D9+D18+D22+D25+D30</f>
        <v>14344215274.880001</v>
      </c>
      <c r="E35" s="23">
        <f t="shared" si="10"/>
        <v>1056320133.6500001</v>
      </c>
      <c r="F35" s="23">
        <f t="shared" si="10"/>
        <v>15400535408.530001</v>
      </c>
      <c r="G35" s="23">
        <f t="shared" si="10"/>
        <v>9089183895.710001</v>
      </c>
      <c r="H35" s="23">
        <f t="shared" si="10"/>
        <v>9089183895.710001</v>
      </c>
      <c r="I35" s="23">
        <f t="shared" si="10"/>
        <v>6311351512.8199997</v>
      </c>
    </row>
    <row r="36" spans="1:9" x14ac:dyDescent="0.2">
      <c r="B36" s="1" t="s">
        <v>65</v>
      </c>
      <c r="C36" s="24"/>
      <c r="D36" s="24"/>
      <c r="E36" s="24"/>
      <c r="F36" s="24"/>
      <c r="G36" s="24"/>
      <c r="H36" s="24"/>
      <c r="I36" s="25"/>
    </row>
    <row r="37" spans="1:9" x14ac:dyDescent="0.2">
      <c r="D37" s="26"/>
      <c r="E37" s="26"/>
      <c r="F37" s="26"/>
      <c r="G37" s="26"/>
      <c r="H37" s="26"/>
      <c r="I37" s="26"/>
    </row>
  </sheetData>
  <sheetProtection formatCells="0" formatColumns="0" formatRows="0" autoFilter="0"/>
  <protectedRanges>
    <protectedRange sqref="C39:I65505 B37:B65505 C35:I38" name="Rango1"/>
    <protectedRange sqref="D6:I8 D22:I34 F21 I21" name="Rango1_3"/>
    <protectedRange sqref="D4:I5" name="Rango1_2_2"/>
    <protectedRange sqref="D21:E21" name="Rango1_3_6"/>
    <protectedRange sqref="C30 C6 B10:C17 C9 B19:C21 C18 B23:C24 C22 B26:C29 C25 B7:C8 B31:C34" name="Rango1_3_1"/>
    <protectedRange sqref="D9:I9 D18:I18 F13:I17" name="Rango1_3_4"/>
    <protectedRange sqref="D13:E17" name="Rango1_3_2"/>
    <protectedRange sqref="G21:H21" name="Rango1_3_8"/>
    <protectedRange sqref="D10:I12" name="Rango1_3_7"/>
    <protectedRange sqref="D19:I20" name="Rango1_3_9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2022-10-21T21:01:12Z</cp:lastPrinted>
  <dcterms:created xsi:type="dcterms:W3CDTF">2022-10-20T17:29:21Z</dcterms:created>
  <dcterms:modified xsi:type="dcterms:W3CDTF">2022-10-21T21:01:16Z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