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CUENTA PÚBLICA\SEGUNDO TRIMESTRE 2026\PLATAFORMA LGCG Y LDF\"/>
    </mc:Choice>
  </mc:AlternateContent>
  <xr:revisionPtr revIDLastSave="0" documentId="13_ncr:1_{2DC7F7FC-2B25-4A0C-BAB3-41C1420C3260}" xr6:coauthVersionLast="36" xr6:coauthVersionMax="36" xr10:uidLastSave="{00000000-0000-0000-0000-000000000000}"/>
  <bookViews>
    <workbookView xWindow="0" yWindow="0" windowWidth="28800" windowHeight="11505" xr2:uid="{0DFEFA8B-D432-45F0-B567-573397545C29}"/>
  </bookViews>
  <sheets>
    <sheet name="GC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ALFONSO">[1]ECABR!#REF!</definedName>
    <definedName name="_xlnm.Extract">[3]EGRESOS!#REF!</definedName>
    <definedName name="_xlnm.Print_Area" localSheetId="0">GCP!$A$1:$I$37</definedName>
    <definedName name="B">[3]EGRESOS!#REF!</definedName>
    <definedName name="BASE">#REF!</definedName>
    <definedName name="_xlnm.Database">[5]REPORTO!#REF!</definedName>
    <definedName name="cba">[2]TOTAL!#REF!</definedName>
    <definedName name="cie">[1]ECABR!#REF!</definedName>
    <definedName name="EGRESOS">#REF!</definedName>
    <definedName name="ELOY">#REF!</definedName>
    <definedName name="ESF">#REF!</definedName>
    <definedName name="Fecha">#REF!</definedName>
    <definedName name="HF">[6]T1705HF!$B$20:$B$20</definedName>
    <definedName name="Instituto">#REF!</definedName>
    <definedName name="ju">[5]REPORTO!#REF!</definedName>
    <definedName name="mao">[1]ECABR!#REF!</definedName>
    <definedName name="N">#REF!</definedName>
    <definedName name="NDM">[5]REPORTO!#REF!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I25" i="1" s="1"/>
  <c r="F24" i="1"/>
  <c r="I24" i="1" s="1"/>
  <c r="F23" i="1"/>
  <c r="I23" i="1" s="1"/>
  <c r="F22" i="1"/>
  <c r="F21" i="1" s="1"/>
  <c r="H21" i="1"/>
  <c r="G21" i="1"/>
  <c r="E21" i="1"/>
  <c r="D21" i="1"/>
  <c r="F20" i="1"/>
  <c r="I20" i="1" s="1"/>
  <c r="F19" i="1"/>
  <c r="I19" i="1" s="1"/>
  <c r="F18" i="1"/>
  <c r="I18" i="1" s="1"/>
  <c r="F17" i="1"/>
  <c r="I17" i="1" s="1"/>
  <c r="F16" i="1"/>
  <c r="I16" i="1" s="1"/>
  <c r="F15" i="1"/>
  <c r="I15" i="1" s="1"/>
  <c r="F14" i="1"/>
  <c r="I14" i="1" s="1"/>
  <c r="H13" i="1"/>
  <c r="G13" i="1"/>
  <c r="G36" i="1" s="1"/>
  <c r="E13" i="1"/>
  <c r="E36" i="1" s="1"/>
  <c r="D13" i="1"/>
  <c r="D36" i="1" s="1"/>
  <c r="F12" i="1"/>
  <c r="I12" i="1" s="1"/>
  <c r="F11" i="1"/>
  <c r="I11" i="1" s="1"/>
  <c r="F10" i="1"/>
  <c r="F9" i="1" s="1"/>
  <c r="H9" i="1"/>
  <c r="H36" i="1" s="1"/>
  <c r="G9" i="1"/>
  <c r="E9" i="1"/>
  <c r="D9" i="1"/>
  <c r="I13" i="1" l="1"/>
  <c r="I10" i="1"/>
  <c r="I9" i="1" s="1"/>
  <c r="I22" i="1"/>
  <c r="I21" i="1" s="1"/>
  <c r="F13" i="1"/>
  <c r="F36" i="1" s="1"/>
  <c r="I36" i="1" l="1"/>
</calcChain>
</file>

<file path=xl/sharedStrings.xml><?xml version="1.0" encoding="utf-8"?>
<sst xmlns="http://schemas.openxmlformats.org/spreadsheetml/2006/main" count="48" uniqueCount="43">
  <si>
    <t>INSTITUTO DE SALUD PUBLICA DEL ESTADO DE GUANAJUATO
Gasto por Categoría Programática
Del 1 de Enero al 30 de Junio de 2026
(Cifras en Pesos)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</si>
  <si>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</si>
  <si>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</si>
  <si>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</si>
  <si>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</si>
  <si>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</si>
  <si>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</si>
  <si>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</si>
  <si>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</si>
  <si>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</si>
  <si>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 xml:space="preserve"> 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</si>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</sst>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 applyProtection="1">
      <alignment horizontal="center" vertical="center" wrapText="1"/>
      <protection locked="0"/>
    </xf>
    <xf numFmtId="0" fontId="3" fillId="2" borderId="8" xfId="1" applyFont="1" applyFill="1" applyBorder="1" applyAlignment="1" applyProtection="1">
      <alignment horizontal="center" vertical="center" wrapText="1"/>
      <protection locked="0"/>
    </xf>
    <xf numFmtId="4" fontId="3" fillId="2" borderId="9" xfId="1" applyNumberFormat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4" fontId="3" fillId="2" borderId="0" xfId="1" applyNumberFormat="1" applyFont="1" applyFill="1" applyBorder="1" applyAlignment="1">
      <alignment horizontal="center" vertical="center" wrapText="1"/>
    </xf>
    <xf numFmtId="4" fontId="3" fillId="2" borderId="12" xfId="1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3" fillId="3" borderId="13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3" fontId="3" fillId="3" borderId="14" xfId="2" applyNumberFormat="1" applyFont="1" applyFill="1" applyBorder="1" applyAlignment="1" applyProtection="1">
      <alignment horizontal="right"/>
      <protection locked="0"/>
    </xf>
    <xf numFmtId="3" fontId="3" fillId="3" borderId="0" xfId="2" applyNumberFormat="1" applyFont="1" applyFill="1" applyBorder="1" applyAlignment="1" applyProtection="1">
      <alignment horizontal="right"/>
      <protection locked="0"/>
    </xf>
    <xf numFmtId="3" fontId="3" fillId="3" borderId="11" xfId="2" applyNumberFormat="1" applyFont="1" applyFill="1" applyBorder="1" applyAlignment="1" applyProtection="1">
      <alignment horizontal="right"/>
      <protection locked="0"/>
    </xf>
    <xf numFmtId="0" fontId="6" fillId="3" borderId="10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3" fontId="3" fillId="3" borderId="14" xfId="2" applyNumberFormat="1" applyFont="1" applyFill="1" applyBorder="1" applyProtection="1">
      <protection locked="0"/>
    </xf>
    <xf numFmtId="3" fontId="3" fillId="3" borderId="0" xfId="2" applyNumberFormat="1" applyFont="1" applyFill="1" applyBorder="1" applyProtection="1">
      <protection locked="0"/>
    </xf>
    <xf numFmtId="3" fontId="3" fillId="3" borderId="11" xfId="2" applyNumberFormat="1" applyFont="1" applyFill="1" applyBorder="1" applyProtection="1">
      <protection locked="0"/>
    </xf>
    <xf numFmtId="0" fontId="6" fillId="3" borderId="10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left" vertical="center"/>
    </xf>
    <xf numFmtId="3" fontId="7" fillId="3" borderId="14" xfId="2" applyNumberFormat="1" applyFont="1" applyFill="1" applyBorder="1" applyProtection="1">
      <protection locked="0"/>
    </xf>
    <xf numFmtId="3" fontId="7" fillId="3" borderId="0" xfId="2" applyNumberFormat="1" applyFont="1" applyFill="1" applyBorder="1" applyProtection="1">
      <protection locked="0"/>
    </xf>
    <xf numFmtId="3" fontId="7" fillId="3" borderId="11" xfId="2" applyNumberFormat="1" applyFont="1" applyFill="1" applyBorder="1" applyProtection="1">
      <protection locked="0"/>
    </xf>
    <xf numFmtId="0" fontId="5" fillId="3" borderId="0" xfId="0" applyFont="1" applyFill="1" applyBorder="1" applyAlignment="1">
      <alignment vertical="center"/>
    </xf>
    <xf numFmtId="3" fontId="3" fillId="3" borderId="14" xfId="0" applyNumberFormat="1" applyFont="1" applyFill="1" applyBorder="1" applyProtection="1">
      <protection locked="0"/>
    </xf>
    <xf numFmtId="3" fontId="3" fillId="3" borderId="0" xfId="0" applyNumberFormat="1" applyFont="1" applyFill="1" applyBorder="1" applyProtection="1">
      <protection locked="0"/>
    </xf>
    <xf numFmtId="3" fontId="3" fillId="3" borderId="11" xfId="0" applyNumberFormat="1" applyFont="1" applyFill="1" applyBorder="1" applyProtection="1">
      <protection locked="0"/>
    </xf>
    <xf numFmtId="3" fontId="7" fillId="3" borderId="14" xfId="0" applyNumberFormat="1" applyFont="1" applyFill="1" applyBorder="1" applyProtection="1">
      <protection locked="0"/>
    </xf>
    <xf numFmtId="3" fontId="7" fillId="3" borderId="0" xfId="0" applyNumberFormat="1" applyFont="1" applyFill="1" applyBorder="1" applyProtection="1">
      <protection locked="0"/>
    </xf>
    <xf numFmtId="3" fontId="7" fillId="3" borderId="14" xfId="0" applyNumberFormat="1" applyFont="1" applyFill="1" applyBorder="1" applyAlignment="1" applyProtection="1">
      <alignment horizontal="right"/>
      <protection locked="0"/>
    </xf>
    <xf numFmtId="3" fontId="7" fillId="3" borderId="11" xfId="0" applyNumberFormat="1" applyFont="1" applyFill="1" applyBorder="1" applyAlignment="1" applyProtection="1">
      <alignment horizontal="right"/>
      <protection locked="0"/>
    </xf>
    <xf numFmtId="3" fontId="7" fillId="0" borderId="14" xfId="3" applyNumberFormat="1" applyFont="1" applyBorder="1" applyProtection="1">
      <protection locked="0"/>
    </xf>
    <xf numFmtId="0" fontId="6" fillId="3" borderId="0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vertical="center"/>
    </xf>
    <xf numFmtId="0" fontId="6" fillId="3" borderId="8" xfId="0" applyFont="1" applyFill="1" applyBorder="1" applyAlignment="1">
      <alignment vertical="center"/>
    </xf>
    <xf numFmtId="0" fontId="6" fillId="3" borderId="8" xfId="0" applyFont="1" applyFill="1" applyBorder="1" applyAlignment="1">
      <alignment horizontal="left" vertical="center"/>
    </xf>
    <xf numFmtId="3" fontId="3" fillId="3" borderId="15" xfId="2" applyNumberFormat="1" applyFont="1" applyFill="1" applyBorder="1" applyProtection="1">
      <protection locked="0"/>
    </xf>
    <xf numFmtId="3" fontId="3" fillId="3" borderId="8" xfId="2" applyNumberFormat="1" applyFont="1" applyFill="1" applyBorder="1" applyProtection="1">
      <protection locked="0"/>
    </xf>
    <xf numFmtId="3" fontId="3" fillId="3" borderId="16" xfId="2" applyNumberFormat="1" applyFont="1" applyFill="1" applyBorder="1" applyProtection="1">
      <protection locked="0"/>
    </xf>
    <xf numFmtId="0" fontId="8" fillId="4" borderId="7" xfId="2" applyFont="1" applyFill="1" applyBorder="1" applyAlignment="1">
      <alignment horizontal="center"/>
    </xf>
    <xf numFmtId="0" fontId="8" fillId="4" borderId="8" xfId="2" applyFont="1" applyFill="1" applyBorder="1" applyAlignment="1">
      <alignment horizontal="center"/>
    </xf>
    <xf numFmtId="0" fontId="8" fillId="4" borderId="16" xfId="2" applyFont="1" applyFill="1" applyBorder="1" applyAlignment="1">
      <alignment horizontal="center"/>
    </xf>
    <xf numFmtId="3" fontId="3" fillId="0" borderId="17" xfId="0" applyNumberFormat="1" applyFont="1" applyBorder="1" applyProtection="1">
      <protection locked="0"/>
    </xf>
    <xf numFmtId="3" fontId="3" fillId="0" borderId="18" xfId="0" applyNumberFormat="1" applyFont="1" applyBorder="1" applyProtection="1">
      <protection locked="0"/>
    </xf>
    <xf numFmtId="3" fontId="3" fillId="0" borderId="19" xfId="0" applyNumberFormat="1" applyFont="1" applyBorder="1" applyProtection="1">
      <protection locked="0"/>
    </xf>
    <xf numFmtId="0" fontId="4" fillId="3" borderId="0" xfId="2" applyFont="1" applyFill="1"/>
    <xf numFmtId="0" fontId="1" fillId="3" borderId="0" xfId="2" applyFill="1"/>
  </cellXfs>
  <cellStyles count="4">
    <cellStyle name="Normal" xfId="0" builtinId="0"/>
    <cellStyle name="Normal 2 3 21" xfId="3" xr:uid="{BDB2B0B9-C57C-4A55-A08B-8226496B57C5}"/>
    <cellStyle name="Normal 3 10 2" xfId="1" xr:uid="{667FB3C9-2A47-4070-B8A0-AE63757F9883}"/>
    <cellStyle name="Normal 90" xfId="2" xr:uid="{D6F0BF64-7672-42DB-BE8C-9F7C527103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3\DepuracionCuentas$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cuments/2026/CUENTA%20P&#218;BLICA/SEGUNDO%20TRIMESTRE%202026/EDITABLE/3019%20ISAPEG%20CP%202T%20202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FR (2)"/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 ACT"/>
      <sheetName val="N ESF"/>
      <sheetName val="Notas VHP"/>
      <sheetName val="Notas EFE"/>
      <sheetName val="Conciliacion_Ig"/>
      <sheetName val="Conciliacion_Eg"/>
      <sheetName val="Notas Memoria"/>
      <sheetName val="EAI"/>
      <sheetName val="EAI (2)"/>
      <sheetName val="EAI (3)"/>
      <sheetName val="EAE-COG"/>
      <sheetName val="EAE-CA 1"/>
      <sheetName val="EAE-CA 2"/>
      <sheetName val="EAE-CA 3"/>
      <sheetName val="EAE-CTG"/>
      <sheetName val="EAE-CFG"/>
      <sheetName val="GCP"/>
      <sheetName val="PPI (2)"/>
      <sheetName val="ENT"/>
      <sheetName val="IND"/>
      <sheetName val="FFF"/>
      <sheetName val="INR"/>
      <sheetName val="IPF"/>
      <sheetName val="RBM"/>
      <sheetName val="RBI"/>
      <sheetName val="Muebles_Contable"/>
      <sheetName val="Inmuebles_Contable"/>
      <sheetName val="Rel Cta Banc"/>
      <sheetName val="DGFR"/>
      <sheetName val="Ayudas y Subsidios"/>
      <sheetName val="Esq Bur"/>
      <sheetName val="Información Adicional"/>
      <sheetName val="CONCENTRADO PAG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8E869-2E5E-4601-8F22-8F945F467F96}">
  <sheetPr>
    <pageSetUpPr fitToPage="1"/>
  </sheetPr>
  <dimension ref="A1:AL50"/>
  <sheetViews>
    <sheetView tabSelected="1" workbookViewId="0">
      <selection activeCell="I37" sqref="A1:I37"/>
    </sheetView>
  </sheetViews>
  <sheetFormatPr baseColWidth="10" defaultRowHeight="11.25" x14ac:dyDescent="0.2"/>
  <cols>
    <col min="1" max="2" width="2.33203125" customWidth="1"/>
    <col min="3" max="3" width="72.1640625" customWidth="1"/>
    <col min="4" max="9" width="16" customWidth="1"/>
    <col min="10" max="38" width="12" style="4"/>
  </cols>
  <sheetData>
    <row r="1" spans="1:9" ht="54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ht="12" thickBot="1" x14ac:dyDescent="0.25">
      <c r="A2" s="5" t="s">
        <v>1</v>
      </c>
      <c r="B2" s="6"/>
      <c r="C2" s="7"/>
      <c r="D2" s="8" t="s">
        <v>2</v>
      </c>
      <c r="E2" s="9"/>
      <c r="F2" s="9"/>
      <c r="G2" s="9"/>
      <c r="H2" s="9"/>
      <c r="I2" s="10" t="s">
        <v>3</v>
      </c>
    </row>
    <row r="3" spans="1:9" ht="23.25" thickBot="1" x14ac:dyDescent="0.25">
      <c r="A3" s="11"/>
      <c r="B3" s="12"/>
      <c r="C3" s="13"/>
      <c r="D3" s="14" t="s">
        <v>4</v>
      </c>
      <c r="E3" s="15" t="s">
        <v>5</v>
      </c>
      <c r="F3" s="14" t="s">
        <v>6</v>
      </c>
      <c r="G3" s="15" t="s">
        <v>7</v>
      </c>
      <c r="H3" s="14" t="s">
        <v>8</v>
      </c>
      <c r="I3" s="10"/>
    </row>
    <row r="4" spans="1:9" x14ac:dyDescent="0.2">
      <c r="A4" s="16"/>
      <c r="B4" s="17"/>
      <c r="C4" s="17"/>
      <c r="D4" s="18"/>
      <c r="E4" s="19"/>
      <c r="F4" s="18"/>
      <c r="G4" s="19"/>
      <c r="H4" s="18"/>
      <c r="I4" s="20"/>
    </row>
    <row r="5" spans="1:9" x14ac:dyDescent="0.2">
      <c r="A5" s="21" t="s">
        <v>9</v>
      </c>
      <c r="B5" s="22"/>
      <c r="C5" s="22"/>
      <c r="D5" s="23" t="s">
        <v>10</v>
      </c>
      <c r="E5" s="24" t="s">
        <v>10</v>
      </c>
      <c r="F5" s="23" t="s">
        <v>10</v>
      </c>
      <c r="G5" s="24" t="s">
        <v>10</v>
      </c>
      <c r="H5" s="23" t="s">
        <v>10</v>
      </c>
      <c r="I5" s="25" t="s">
        <v>10</v>
      </c>
    </row>
    <row r="6" spans="1:9" x14ac:dyDescent="0.2">
      <c r="A6" s="26"/>
      <c r="B6" s="27" t="s">
        <v>11</v>
      </c>
      <c r="C6" s="27"/>
      <c r="D6" s="28">
        <v>0</v>
      </c>
      <c r="E6" s="29">
        <v>0</v>
      </c>
      <c r="F6" s="28">
        <v>0</v>
      </c>
      <c r="G6" s="29">
        <v>0</v>
      </c>
      <c r="H6" s="28">
        <v>0</v>
      </c>
      <c r="I6" s="30">
        <v>0</v>
      </c>
    </row>
    <row r="7" spans="1:9" x14ac:dyDescent="0.2">
      <c r="A7" s="31"/>
      <c r="B7" s="32"/>
      <c r="C7" s="33" t="s">
        <v>12</v>
      </c>
      <c r="D7" s="34">
        <v>0</v>
      </c>
      <c r="E7" s="35">
        <v>0</v>
      </c>
      <c r="F7" s="34">
        <v>0</v>
      </c>
      <c r="G7" s="35">
        <v>0</v>
      </c>
      <c r="H7" s="34">
        <v>0</v>
      </c>
      <c r="I7" s="36">
        <v>0</v>
      </c>
    </row>
    <row r="8" spans="1:9" x14ac:dyDescent="0.2">
      <c r="A8" s="31"/>
      <c r="B8" s="32"/>
      <c r="C8" s="33" t="s">
        <v>13</v>
      </c>
      <c r="D8" s="34">
        <v>0</v>
      </c>
      <c r="E8" s="35">
        <v>0</v>
      </c>
      <c r="F8" s="34">
        <v>0</v>
      </c>
      <c r="G8" s="35">
        <v>0</v>
      </c>
      <c r="H8" s="34">
        <v>0</v>
      </c>
      <c r="I8" s="36">
        <v>0</v>
      </c>
    </row>
    <row r="9" spans="1:9" x14ac:dyDescent="0.2">
      <c r="A9" s="26"/>
      <c r="B9" s="37" t="s">
        <v>14</v>
      </c>
      <c r="C9" s="37"/>
      <c r="D9" s="38">
        <f>SUM(D10:D12)</f>
        <v>18933788530.889999</v>
      </c>
      <c r="E9" s="39">
        <f t="shared" ref="E9:I9" si="0">SUM(E10:E12)</f>
        <v>791176418.8599987</v>
      </c>
      <c r="F9" s="38">
        <f t="shared" si="0"/>
        <v>19724964949.75</v>
      </c>
      <c r="G9" s="39">
        <f t="shared" si="0"/>
        <v>7320968268.8000097</v>
      </c>
      <c r="H9" s="38">
        <f t="shared" si="0"/>
        <v>7320208404.2000113</v>
      </c>
      <c r="I9" s="40">
        <f t="shared" si="0"/>
        <v>12403996680.949989</v>
      </c>
    </row>
    <row r="10" spans="1:9" x14ac:dyDescent="0.2">
      <c r="A10" s="31"/>
      <c r="B10" s="32"/>
      <c r="C10" s="33" t="s">
        <v>15</v>
      </c>
      <c r="D10" s="41">
        <v>0</v>
      </c>
      <c r="E10" s="42">
        <v>0</v>
      </c>
      <c r="F10" s="43">
        <f t="shared" ref="F10:F25" si="1">D10+E10</f>
        <v>0</v>
      </c>
      <c r="G10" s="42">
        <v>0</v>
      </c>
      <c r="H10" s="41">
        <v>0</v>
      </c>
      <c r="I10" s="44">
        <f t="shared" ref="I10:I25" si="2">F10-G10</f>
        <v>0</v>
      </c>
    </row>
    <row r="11" spans="1:9" x14ac:dyDescent="0.2">
      <c r="A11" s="31"/>
      <c r="B11" s="32"/>
      <c r="C11" s="33" t="s">
        <v>16</v>
      </c>
      <c r="D11" s="45">
        <v>18933788530.889999</v>
      </c>
      <c r="E11" s="45">
        <v>791176418.8599987</v>
      </c>
      <c r="F11" s="43">
        <f t="shared" si="1"/>
        <v>19724964949.75</v>
      </c>
      <c r="G11" s="45">
        <v>7320968268.8000097</v>
      </c>
      <c r="H11" s="45">
        <v>7320208404.2000113</v>
      </c>
      <c r="I11" s="44">
        <f t="shared" si="2"/>
        <v>12403996680.949989</v>
      </c>
    </row>
    <row r="12" spans="1:9" x14ac:dyDescent="0.2">
      <c r="A12" s="31"/>
      <c r="B12" s="32"/>
      <c r="C12" s="33" t="s">
        <v>17</v>
      </c>
      <c r="D12" s="41">
        <v>0</v>
      </c>
      <c r="E12" s="42">
        <v>0</v>
      </c>
      <c r="F12" s="43">
        <f t="shared" si="1"/>
        <v>0</v>
      </c>
      <c r="G12" s="42">
        <v>0</v>
      </c>
      <c r="H12" s="41">
        <v>0</v>
      </c>
      <c r="I12" s="44">
        <f t="shared" si="2"/>
        <v>0</v>
      </c>
    </row>
    <row r="13" spans="1:9" x14ac:dyDescent="0.2">
      <c r="A13" s="26"/>
      <c r="B13" s="37" t="s">
        <v>18</v>
      </c>
      <c r="C13" s="37"/>
      <c r="D13" s="38">
        <f>+SUM(D14:D20)</f>
        <v>0</v>
      </c>
      <c r="E13" s="39">
        <f t="shared" ref="E13:I13" si="3">+SUM(E14:E20)</f>
        <v>0</v>
      </c>
      <c r="F13" s="38">
        <f t="shared" si="3"/>
        <v>0</v>
      </c>
      <c r="G13" s="39">
        <f t="shared" si="3"/>
        <v>0</v>
      </c>
      <c r="H13" s="38">
        <f t="shared" si="3"/>
        <v>0</v>
      </c>
      <c r="I13" s="40">
        <f t="shared" si="3"/>
        <v>0</v>
      </c>
    </row>
    <row r="14" spans="1:9" x14ac:dyDescent="0.2">
      <c r="A14" s="31"/>
      <c r="B14" s="32"/>
      <c r="C14" s="33" t="s">
        <v>19</v>
      </c>
      <c r="D14" s="41">
        <v>0</v>
      </c>
      <c r="E14" s="42">
        <v>0</v>
      </c>
      <c r="F14" s="43">
        <f t="shared" si="1"/>
        <v>0</v>
      </c>
      <c r="G14" s="42">
        <v>0</v>
      </c>
      <c r="H14" s="41">
        <v>0</v>
      </c>
      <c r="I14" s="44">
        <f t="shared" si="2"/>
        <v>0</v>
      </c>
    </row>
    <row r="15" spans="1:9" x14ac:dyDescent="0.2">
      <c r="A15" s="31"/>
      <c r="B15" s="32"/>
      <c r="C15" s="33" t="s">
        <v>20</v>
      </c>
      <c r="D15" s="41">
        <v>0</v>
      </c>
      <c r="E15" s="42">
        <v>0</v>
      </c>
      <c r="F15" s="43">
        <f t="shared" si="1"/>
        <v>0</v>
      </c>
      <c r="G15" s="42">
        <v>0</v>
      </c>
      <c r="H15" s="41">
        <v>0</v>
      </c>
      <c r="I15" s="44">
        <f t="shared" si="2"/>
        <v>0</v>
      </c>
    </row>
    <row r="16" spans="1:9" x14ac:dyDescent="0.2">
      <c r="A16" s="31"/>
      <c r="B16" s="32"/>
      <c r="C16" s="33" t="s">
        <v>21</v>
      </c>
      <c r="D16" s="41">
        <v>0</v>
      </c>
      <c r="E16" s="42">
        <v>0</v>
      </c>
      <c r="F16" s="43">
        <f t="shared" si="1"/>
        <v>0</v>
      </c>
      <c r="G16" s="42">
        <v>0</v>
      </c>
      <c r="H16" s="41">
        <v>0</v>
      </c>
      <c r="I16" s="44">
        <f t="shared" si="2"/>
        <v>0</v>
      </c>
    </row>
    <row r="17" spans="1:9" x14ac:dyDescent="0.2">
      <c r="A17" s="31"/>
      <c r="B17" s="32"/>
      <c r="C17" s="33" t="s">
        <v>22</v>
      </c>
      <c r="D17" s="41">
        <v>0</v>
      </c>
      <c r="E17" s="42">
        <v>0</v>
      </c>
      <c r="F17" s="43">
        <f t="shared" si="1"/>
        <v>0</v>
      </c>
      <c r="G17" s="42">
        <v>0</v>
      </c>
      <c r="H17" s="41">
        <v>0</v>
      </c>
      <c r="I17" s="44">
        <f t="shared" si="2"/>
        <v>0</v>
      </c>
    </row>
    <row r="18" spans="1:9" x14ac:dyDescent="0.2">
      <c r="A18" s="31"/>
      <c r="B18" s="32"/>
      <c r="C18" s="33" t="s">
        <v>23</v>
      </c>
      <c r="D18" s="41">
        <v>0</v>
      </c>
      <c r="E18" s="42">
        <v>0</v>
      </c>
      <c r="F18" s="43">
        <f t="shared" si="1"/>
        <v>0</v>
      </c>
      <c r="G18" s="42">
        <v>0</v>
      </c>
      <c r="H18" s="41">
        <v>0</v>
      </c>
      <c r="I18" s="44">
        <f t="shared" si="2"/>
        <v>0</v>
      </c>
    </row>
    <row r="19" spans="1:9" x14ac:dyDescent="0.2">
      <c r="A19" s="31"/>
      <c r="B19" s="32"/>
      <c r="C19" s="33" t="s">
        <v>24</v>
      </c>
      <c r="D19" s="41">
        <v>0</v>
      </c>
      <c r="E19" s="42">
        <v>0</v>
      </c>
      <c r="F19" s="43">
        <f t="shared" si="1"/>
        <v>0</v>
      </c>
      <c r="G19" s="42">
        <v>0</v>
      </c>
      <c r="H19" s="41">
        <v>0</v>
      </c>
      <c r="I19" s="44">
        <f t="shared" si="2"/>
        <v>0</v>
      </c>
    </row>
    <row r="20" spans="1:9" x14ac:dyDescent="0.2">
      <c r="A20" s="31"/>
      <c r="B20" s="32"/>
      <c r="C20" s="33" t="s">
        <v>25</v>
      </c>
      <c r="D20" s="41">
        <v>0</v>
      </c>
      <c r="E20" s="42">
        <v>0</v>
      </c>
      <c r="F20" s="43">
        <f t="shared" si="1"/>
        <v>0</v>
      </c>
      <c r="G20" s="42">
        <v>0</v>
      </c>
      <c r="H20" s="41">
        <v>0</v>
      </c>
      <c r="I20" s="44">
        <f t="shared" si="2"/>
        <v>0</v>
      </c>
    </row>
    <row r="21" spans="1:9" x14ac:dyDescent="0.2">
      <c r="A21" s="26"/>
      <c r="B21" s="37" t="s">
        <v>26</v>
      </c>
      <c r="C21" s="37"/>
      <c r="D21" s="38">
        <f>+SUM(D22:D25)</f>
        <v>596100769.63</v>
      </c>
      <c r="E21" s="39">
        <f t="shared" ref="E21:I21" si="4">+SUM(E22:E25)</f>
        <v>105686320.24000001</v>
      </c>
      <c r="F21" s="38">
        <f t="shared" si="4"/>
        <v>701787089.87</v>
      </c>
      <c r="G21" s="39">
        <f t="shared" si="4"/>
        <v>305599013.80000001</v>
      </c>
      <c r="H21" s="38">
        <f t="shared" si="4"/>
        <v>305599013.80000001</v>
      </c>
      <c r="I21" s="40">
        <f t="shared" si="4"/>
        <v>396188076.06999999</v>
      </c>
    </row>
    <row r="22" spans="1:9" x14ac:dyDescent="0.2">
      <c r="A22" s="31"/>
      <c r="B22" s="32"/>
      <c r="C22" s="33" t="s">
        <v>27</v>
      </c>
      <c r="D22" s="45">
        <v>575086919.63</v>
      </c>
      <c r="E22" s="45">
        <v>105161897.24000001</v>
      </c>
      <c r="F22" s="43">
        <f t="shared" si="1"/>
        <v>680248816.87</v>
      </c>
      <c r="G22" s="45">
        <v>296643648.46000004</v>
      </c>
      <c r="H22" s="45">
        <v>296643648.46000004</v>
      </c>
      <c r="I22" s="44">
        <f t="shared" si="2"/>
        <v>383605168.40999997</v>
      </c>
    </row>
    <row r="23" spans="1:9" x14ac:dyDescent="0.2">
      <c r="A23" s="31"/>
      <c r="B23" s="32"/>
      <c r="C23" s="33" t="s">
        <v>28</v>
      </c>
      <c r="D23" s="45">
        <v>21013850</v>
      </c>
      <c r="E23" s="45">
        <v>524423</v>
      </c>
      <c r="F23" s="43">
        <f t="shared" si="1"/>
        <v>21538273</v>
      </c>
      <c r="G23" s="45">
        <v>8955365.3399999999</v>
      </c>
      <c r="H23" s="45">
        <v>8955365.3399999999</v>
      </c>
      <c r="I23" s="44">
        <f t="shared" si="2"/>
        <v>12582907.66</v>
      </c>
    </row>
    <row r="24" spans="1:9" x14ac:dyDescent="0.2">
      <c r="A24" s="31"/>
      <c r="B24" s="32"/>
      <c r="C24" s="33" t="s">
        <v>29</v>
      </c>
      <c r="D24" s="41">
        <v>0</v>
      </c>
      <c r="E24" s="42">
        <v>0</v>
      </c>
      <c r="F24" s="43">
        <f t="shared" si="1"/>
        <v>0</v>
      </c>
      <c r="G24" s="42">
        <v>0</v>
      </c>
      <c r="H24" s="41">
        <v>0</v>
      </c>
      <c r="I24" s="44">
        <f t="shared" si="2"/>
        <v>0</v>
      </c>
    </row>
    <row r="25" spans="1:9" x14ac:dyDescent="0.2">
      <c r="A25" s="31"/>
      <c r="B25" s="32"/>
      <c r="C25" s="33" t="s">
        <v>30</v>
      </c>
      <c r="D25" s="41">
        <v>0</v>
      </c>
      <c r="E25" s="42">
        <v>0</v>
      </c>
      <c r="F25" s="43">
        <f t="shared" si="1"/>
        <v>0</v>
      </c>
      <c r="G25" s="42">
        <v>0</v>
      </c>
      <c r="H25" s="41">
        <v>0</v>
      </c>
      <c r="I25" s="44">
        <f t="shared" si="2"/>
        <v>0</v>
      </c>
    </row>
    <row r="26" spans="1:9" x14ac:dyDescent="0.2">
      <c r="A26" s="26"/>
      <c r="B26" s="37" t="s">
        <v>31</v>
      </c>
      <c r="C26" s="37"/>
      <c r="D26" s="34">
        <v>0</v>
      </c>
      <c r="E26" s="35">
        <v>0</v>
      </c>
      <c r="F26" s="34">
        <v>0</v>
      </c>
      <c r="G26" s="35">
        <v>0</v>
      </c>
      <c r="H26" s="34">
        <v>0</v>
      </c>
      <c r="I26" s="36">
        <v>0</v>
      </c>
    </row>
    <row r="27" spans="1:9" x14ac:dyDescent="0.2">
      <c r="A27" s="31"/>
      <c r="B27" s="32"/>
      <c r="C27" s="33" t="s">
        <v>32</v>
      </c>
      <c r="D27" s="34">
        <v>0</v>
      </c>
      <c r="E27" s="35">
        <v>0</v>
      </c>
      <c r="F27" s="34">
        <v>0</v>
      </c>
      <c r="G27" s="35">
        <v>0</v>
      </c>
      <c r="H27" s="34">
        <v>0</v>
      </c>
      <c r="I27" s="36">
        <v>0</v>
      </c>
    </row>
    <row r="28" spans="1:9" x14ac:dyDescent="0.2">
      <c r="A28" s="31"/>
      <c r="B28" s="32"/>
      <c r="C28" s="33" t="s">
        <v>33</v>
      </c>
      <c r="D28" s="34">
        <v>0</v>
      </c>
      <c r="E28" s="35">
        <v>0</v>
      </c>
      <c r="F28" s="34">
        <v>0</v>
      </c>
      <c r="G28" s="35">
        <v>0</v>
      </c>
      <c r="H28" s="34">
        <v>0</v>
      </c>
      <c r="I28" s="36">
        <v>0</v>
      </c>
    </row>
    <row r="29" spans="1:9" x14ac:dyDescent="0.2">
      <c r="A29" s="31"/>
      <c r="B29" s="32"/>
      <c r="C29" s="33" t="s">
        <v>34</v>
      </c>
      <c r="D29" s="34">
        <v>0</v>
      </c>
      <c r="E29" s="35">
        <v>0</v>
      </c>
      <c r="F29" s="34">
        <v>0</v>
      </c>
      <c r="G29" s="35">
        <v>0</v>
      </c>
      <c r="H29" s="34">
        <v>0</v>
      </c>
      <c r="I29" s="36">
        <v>0</v>
      </c>
    </row>
    <row r="30" spans="1:9" x14ac:dyDescent="0.2">
      <c r="A30" s="31"/>
      <c r="B30" s="32"/>
      <c r="C30" s="33" t="s">
        <v>35</v>
      </c>
      <c r="D30" s="28">
        <v>0</v>
      </c>
      <c r="E30" s="29">
        <v>0</v>
      </c>
      <c r="F30" s="28">
        <v>0</v>
      </c>
      <c r="G30" s="29">
        <v>0</v>
      </c>
      <c r="H30" s="28">
        <v>0</v>
      </c>
      <c r="I30" s="30">
        <v>0</v>
      </c>
    </row>
    <row r="31" spans="1:9" x14ac:dyDescent="0.2">
      <c r="A31" s="31"/>
      <c r="B31" s="32"/>
      <c r="C31" s="33" t="s">
        <v>36</v>
      </c>
      <c r="D31" s="34">
        <v>0</v>
      </c>
      <c r="E31" s="35">
        <v>0</v>
      </c>
      <c r="F31" s="34">
        <v>0</v>
      </c>
      <c r="G31" s="35">
        <v>0</v>
      </c>
      <c r="H31" s="34">
        <v>0</v>
      </c>
      <c r="I31" s="36">
        <v>0</v>
      </c>
    </row>
    <row r="32" spans="1:9" x14ac:dyDescent="0.2">
      <c r="A32" s="31"/>
      <c r="B32" s="32"/>
      <c r="C32" s="46" t="s">
        <v>37</v>
      </c>
      <c r="D32" s="28">
        <v>0</v>
      </c>
      <c r="E32" s="29">
        <v>0</v>
      </c>
      <c r="F32" s="28">
        <v>0</v>
      </c>
      <c r="G32" s="29">
        <v>0</v>
      </c>
      <c r="H32" s="28">
        <v>0</v>
      </c>
      <c r="I32" s="30">
        <v>0</v>
      </c>
    </row>
    <row r="33" spans="1:9" x14ac:dyDescent="0.2">
      <c r="A33" s="31"/>
      <c r="B33" s="32"/>
      <c r="C33" s="46" t="s">
        <v>38</v>
      </c>
      <c r="D33" s="28">
        <v>0</v>
      </c>
      <c r="E33" s="29">
        <v>0</v>
      </c>
      <c r="F33" s="28">
        <v>0</v>
      </c>
      <c r="G33" s="29">
        <v>0</v>
      </c>
      <c r="H33" s="28">
        <v>0</v>
      </c>
      <c r="I33" s="30">
        <v>0</v>
      </c>
    </row>
    <row r="34" spans="1:9" x14ac:dyDescent="0.2">
      <c r="A34" s="31"/>
      <c r="B34" s="32"/>
      <c r="C34" s="46" t="s">
        <v>39</v>
      </c>
      <c r="D34" s="28">
        <v>0</v>
      </c>
      <c r="E34" s="29">
        <v>0</v>
      </c>
      <c r="F34" s="28">
        <v>0</v>
      </c>
      <c r="G34" s="29">
        <v>0</v>
      </c>
      <c r="H34" s="28">
        <v>0</v>
      </c>
      <c r="I34" s="30">
        <v>0</v>
      </c>
    </row>
    <row r="35" spans="1:9" ht="12" thickBot="1" x14ac:dyDescent="0.25">
      <c r="A35" s="47"/>
      <c r="B35" s="48"/>
      <c r="C35" s="49" t="s">
        <v>40</v>
      </c>
      <c r="D35" s="50"/>
      <c r="E35" s="51"/>
      <c r="F35" s="50"/>
      <c r="G35" s="51"/>
      <c r="H35" s="50"/>
      <c r="I35" s="52"/>
    </row>
    <row r="36" spans="1:9" ht="12" customHeight="1" thickBot="1" x14ac:dyDescent="0.25">
      <c r="A36" s="53" t="s">
        <v>41</v>
      </c>
      <c r="B36" s="54"/>
      <c r="C36" s="55"/>
      <c r="D36" s="56">
        <f>D6+D9+D13+D21</f>
        <v>19529889300.52</v>
      </c>
      <c r="E36" s="57">
        <f t="shared" ref="E36:I36" si="5">E6+E9+E13+E21</f>
        <v>896862739.09999871</v>
      </c>
      <c r="F36" s="57">
        <f t="shared" si="5"/>
        <v>20426752039.619999</v>
      </c>
      <c r="G36" s="57">
        <f t="shared" si="5"/>
        <v>7626567282.6000099</v>
      </c>
      <c r="H36" s="57">
        <f t="shared" si="5"/>
        <v>7625807418.0000114</v>
      </c>
      <c r="I36" s="58">
        <f t="shared" si="5"/>
        <v>12800184757.019989</v>
      </c>
    </row>
    <row r="37" spans="1:9" ht="15" x14ac:dyDescent="0.25">
      <c r="A37" s="4"/>
      <c r="B37" s="4"/>
      <c r="C37" s="59" t="s">
        <v>42</v>
      </c>
      <c r="D37" s="60"/>
      <c r="E37" s="60"/>
      <c r="F37" s="60"/>
      <c r="G37" s="60"/>
      <c r="H37" s="60"/>
      <c r="I37" s="60"/>
    </row>
    <row r="38" spans="1:9" x14ac:dyDescent="0.2">
      <c r="A38" s="4"/>
      <c r="B38" s="4"/>
      <c r="C38" s="4"/>
      <c r="D38" s="4"/>
      <c r="E38" s="4"/>
      <c r="F38" s="4"/>
      <c r="G38" s="4"/>
      <c r="H38" s="4"/>
      <c r="I38" s="4"/>
    </row>
    <row r="39" spans="1:9" x14ac:dyDescent="0.2">
      <c r="A39" s="4"/>
      <c r="B39" s="4"/>
      <c r="C39" s="4"/>
      <c r="D39" s="4"/>
      <c r="E39" s="4"/>
      <c r="F39" s="4"/>
      <c r="G39" s="4"/>
      <c r="H39" s="4"/>
      <c r="I39" s="4"/>
    </row>
    <row r="40" spans="1:9" x14ac:dyDescent="0.2">
      <c r="A40" s="4"/>
      <c r="B40" s="4"/>
      <c r="C40" s="4"/>
      <c r="D40" s="4"/>
      <c r="E40" s="4"/>
      <c r="F40" s="4"/>
      <c r="G40" s="4"/>
      <c r="H40" s="4"/>
      <c r="I40" s="4"/>
    </row>
    <row r="41" spans="1:9" x14ac:dyDescent="0.2">
      <c r="A41" s="4"/>
      <c r="B41" s="4"/>
      <c r="C41" s="4"/>
      <c r="D41" s="4"/>
      <c r="E41" s="4"/>
      <c r="F41" s="4"/>
      <c r="G41" s="4"/>
      <c r="H41" s="4"/>
      <c r="I41" s="4"/>
    </row>
    <row r="42" spans="1:9" x14ac:dyDescent="0.2">
      <c r="A42" s="4"/>
      <c r="B42" s="4"/>
      <c r="C42" s="4"/>
      <c r="D42" s="4"/>
      <c r="E42" s="4"/>
      <c r="F42" s="4"/>
      <c r="G42" s="4"/>
      <c r="H42" s="4"/>
      <c r="I42" s="4"/>
    </row>
    <row r="43" spans="1:9" x14ac:dyDescent="0.2">
      <c r="A43" s="4"/>
      <c r="B43" s="4"/>
      <c r="C43" s="4"/>
      <c r="D43" s="4"/>
      <c r="E43" s="4"/>
      <c r="F43" s="4"/>
      <c r="G43" s="4"/>
      <c r="H43" s="4"/>
      <c r="I43" s="4"/>
    </row>
    <row r="44" spans="1:9" x14ac:dyDescent="0.2">
      <c r="A44" s="4"/>
      <c r="B44" s="4"/>
      <c r="C44" s="4"/>
      <c r="D44" s="4"/>
      <c r="E44" s="4"/>
      <c r="F44" s="4"/>
      <c r="G44" s="4"/>
      <c r="H44" s="4"/>
      <c r="I44" s="4"/>
    </row>
    <row r="45" spans="1:9" x14ac:dyDescent="0.2">
      <c r="A45" s="4"/>
      <c r="B45" s="4"/>
      <c r="C45" s="4"/>
      <c r="D45" s="4"/>
      <c r="E45" s="4"/>
      <c r="F45" s="4"/>
      <c r="G45" s="4"/>
      <c r="H45" s="4"/>
      <c r="I45" s="4"/>
    </row>
    <row r="46" spans="1:9" x14ac:dyDescent="0.2">
      <c r="A46" s="4"/>
      <c r="B46" s="4"/>
      <c r="C46" s="4"/>
      <c r="D46" s="4"/>
      <c r="E46" s="4"/>
      <c r="F46" s="4"/>
      <c r="G46" s="4"/>
      <c r="H46" s="4"/>
      <c r="I46" s="4"/>
    </row>
    <row r="47" spans="1:9" x14ac:dyDescent="0.2">
      <c r="A47" s="4"/>
      <c r="B47" s="4"/>
      <c r="C47" s="4"/>
      <c r="D47" s="4"/>
      <c r="E47" s="4"/>
      <c r="F47" s="4"/>
      <c r="G47" s="4"/>
      <c r="H47" s="4"/>
      <c r="I47" s="4"/>
    </row>
    <row r="48" spans="1:9" x14ac:dyDescent="0.2">
      <c r="A48" s="4"/>
      <c r="B48" s="4"/>
      <c r="C48" s="4"/>
      <c r="D48" s="4"/>
      <c r="E48" s="4"/>
      <c r="F48" s="4"/>
      <c r="G48" s="4"/>
      <c r="H48" s="4"/>
      <c r="I48" s="4"/>
    </row>
    <row r="49" spans="3:9" x14ac:dyDescent="0.2">
      <c r="C49" s="4"/>
      <c r="D49" s="4"/>
      <c r="E49" s="4"/>
      <c r="F49" s="4"/>
      <c r="G49" s="4"/>
      <c r="H49" s="4"/>
      <c r="I49" s="4"/>
    </row>
    <row r="50" spans="3:9" x14ac:dyDescent="0.2">
      <c r="C50" s="4"/>
      <c r="D50" s="4"/>
      <c r="E50" s="4"/>
      <c r="F50" s="4"/>
      <c r="G50" s="4"/>
      <c r="H50" s="4"/>
      <c r="I50" s="4"/>
    </row>
  </sheetData>
  <protectedRanges>
    <protectedRange sqref="D36:I36" name="Rango1_1_2"/>
    <protectedRange sqref="D22:E25 D10:E12 G10:H12 D9:I9 D14:E20 G14:H20 D13:I13 G22:H25 D21:I21" name="Rango1_3_6"/>
    <protectedRange sqref="F10:F12 I10:I12 F14:F20 I14:I20 F22:F25 I22:I25" name="Rango1_2_2_2"/>
  </protectedRanges>
  <mergeCells count="36">
    <mergeCell ref="A31:B31"/>
    <mergeCell ref="A32:B32"/>
    <mergeCell ref="A33:B33"/>
    <mergeCell ref="A34:B34"/>
    <mergeCell ref="A35:B35"/>
    <mergeCell ref="A36:C36"/>
    <mergeCell ref="A25:B25"/>
    <mergeCell ref="B26:C26"/>
    <mergeCell ref="A27:B27"/>
    <mergeCell ref="A28:B28"/>
    <mergeCell ref="A29:B29"/>
    <mergeCell ref="A30:B30"/>
    <mergeCell ref="A19:B19"/>
    <mergeCell ref="A20:B20"/>
    <mergeCell ref="B21:C21"/>
    <mergeCell ref="A22:B22"/>
    <mergeCell ref="A23:B23"/>
    <mergeCell ref="A24:B24"/>
    <mergeCell ref="B13:C13"/>
    <mergeCell ref="A14:B14"/>
    <mergeCell ref="A15:B15"/>
    <mergeCell ref="A16:B16"/>
    <mergeCell ref="A17:B17"/>
    <mergeCell ref="A18:B18"/>
    <mergeCell ref="A7:B7"/>
    <mergeCell ref="A8:B8"/>
    <mergeCell ref="B9:C9"/>
    <mergeCell ref="A10:B10"/>
    <mergeCell ref="A11:B11"/>
    <mergeCell ref="A12:B12"/>
    <mergeCell ref="A1:I1"/>
    <mergeCell ref="A2:C3"/>
    <mergeCell ref="D2:H2"/>
    <mergeCell ref="I2:I3"/>
    <mergeCell ref="A4:C4"/>
    <mergeCell ref="A5:C5"/>
  </mergeCells>
  <pageMargins left="0.70866141732283472" right="0.70866141732283472" top="0.74803149606299213" bottom="0.74803149606299213" header="0.31496062992125984" footer="0.31496062992125984"/>
  <pageSetup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GCP</vt:lpstr>
      <vt:lpstr>GCP!Área_de_impresión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2026-07-22T18:07:54Z</cp:lastPrinted>
  <dcterms:created xsi:type="dcterms:W3CDTF">2026-07-22T18:07:06Z</dcterms:created>
  <dcterms:modified xsi:type="dcterms:W3CDTF">2026-07-22T18:08:14Z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