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8234F065-8B42-4DC5-996B-2809A9EEC548}" xr6:coauthVersionLast="36" xr6:coauthVersionMax="36" xr10:uidLastSave="{00000000-0000-0000-0000-000000000000}"/>
  <bookViews>
    <workbookView xWindow="0" yWindow="0" windowWidth="28800" windowHeight="10725" xr2:uid="{8CF1F544-48A4-4426-B9B6-74693A3C5A2E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F25" i="1"/>
  <c r="E25" i="1"/>
  <c r="D25" i="1"/>
  <c r="F24" i="1"/>
  <c r="I24" i="1" s="1"/>
  <c r="F23" i="1"/>
  <c r="I23" i="1" s="1"/>
  <c r="I22" i="1" s="1"/>
  <c r="H22" i="1"/>
  <c r="G22" i="1"/>
  <c r="F22" i="1"/>
  <c r="E22" i="1"/>
  <c r="D22" i="1"/>
  <c r="F21" i="1"/>
  <c r="I21" i="1" s="1"/>
  <c r="F20" i="1"/>
  <c r="I20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H35" i="1" s="1"/>
  <c r="G9" i="1"/>
  <c r="E9" i="1"/>
  <c r="D9" i="1"/>
  <c r="F8" i="1"/>
  <c r="I8" i="1" s="1"/>
  <c r="F7" i="1"/>
  <c r="I7" i="1" s="1"/>
  <c r="H6" i="1"/>
  <c r="G6" i="1"/>
  <c r="G35" i="1" s="1"/>
  <c r="E6" i="1"/>
  <c r="E35" i="1" s="1"/>
  <c r="D6" i="1"/>
  <c r="F30" i="1" l="1"/>
  <c r="I18" i="1"/>
  <c r="I30" i="1"/>
  <c r="F9" i="1"/>
  <c r="D35" i="1"/>
  <c r="I6" i="1"/>
  <c r="I25" i="1"/>
  <c r="I10" i="1"/>
  <c r="I9" i="1" s="1"/>
  <c r="F18" i="1"/>
  <c r="F6" i="1"/>
  <c r="F35" i="1" l="1"/>
  <c r="I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<sst xmlns="http://schemas.openxmlformats.org/spreadsheetml/2006/main" count="66" uniqueCount="66">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</sst>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1" fontId="10" fillId="0" borderId="15" xfId="0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7888A09D-5416-471A-A2A0-FABFBFB6ABBD}"/>
    <cellStyle name="Normal" xfId="0" builtinId="0"/>
    <cellStyle name="Normal 2 2" xfId="4" xr:uid="{437A1E03-BE7B-436B-ADE9-45A464286E0C}"/>
    <cellStyle name="Normal 2 3 3" xfId="2" xr:uid="{E82E106D-9527-495C-85A4-1340ABE08673}"/>
    <cellStyle name="Normal 3 10 2" xfId="3" xr:uid="{B10EC79B-64B1-4C29-9FE6-E6C496D0EBA4}"/>
    <cellStyle name="Normal 3 2 3" xfId="1" xr:uid="{AFADC61F-68A7-42D0-86FA-2F4A9A5C0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FAD3-01B5-4AE3-9160-8654E88161AB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6" customWidth="1"/>
    <col min="10" max="16384" width="12" style="1"/>
  </cols>
  <sheetData>
    <row r="1" spans="1:9" ht="42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1</v>
      </c>
      <c r="B2" s="31"/>
      <c r="C2" s="32"/>
      <c r="D2" s="28" t="s">
        <v>2</v>
      </c>
      <c r="E2" s="28"/>
      <c r="F2" s="28"/>
      <c r="G2" s="28"/>
      <c r="H2" s="28"/>
      <c r="I2" s="39" t="s">
        <v>3</v>
      </c>
    </row>
    <row r="3" spans="1:9" ht="24.95" customHeight="1" x14ac:dyDescent="0.2">
      <c r="A3" s="33"/>
      <c r="B3" s="34"/>
      <c r="C3" s="35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0"/>
    </row>
    <row r="4" spans="1:9" x14ac:dyDescent="0.2">
      <c r="A4" s="36"/>
      <c r="B4" s="37"/>
      <c r="C4" s="38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14226795672.880001</v>
      </c>
      <c r="E9" s="19">
        <f t="shared" si="1"/>
        <v>840901677.28000009</v>
      </c>
      <c r="F9" s="19">
        <f t="shared" si="1"/>
        <v>15067697350.160002</v>
      </c>
      <c r="G9" s="19">
        <f t="shared" si="1"/>
        <v>5601587656.3299999</v>
      </c>
      <c r="H9" s="19">
        <f t="shared" si="1"/>
        <v>5601587656.3299999</v>
      </c>
      <c r="I9" s="19">
        <f t="shared" si="1"/>
        <v>9466109693.8300018</v>
      </c>
    </row>
    <row r="10" spans="1:9" x14ac:dyDescent="0.2">
      <c r="A10" s="15" t="s">
        <v>18</v>
      </c>
      <c r="B10" s="16"/>
      <c r="C10" s="17" t="s">
        <v>19</v>
      </c>
      <c r="D10" s="20">
        <v>13816149023.700001</v>
      </c>
      <c r="E10" s="20">
        <v>821405374.20000005</v>
      </c>
      <c r="F10" s="20">
        <f t="shared" ref="F10:F17" si="2">D10+E10</f>
        <v>14637554397.900002</v>
      </c>
      <c r="G10" s="20">
        <v>5483149269.5500002</v>
      </c>
      <c r="H10" s="20">
        <v>5483149269.5500002</v>
      </c>
      <c r="I10" s="20">
        <f t="shared" ref="I10:I17" si="3">F10-G10</f>
        <v>9154405128.3500023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410646649.18000001</v>
      </c>
      <c r="E12" s="20">
        <v>19496303.079999998</v>
      </c>
      <c r="F12" s="20">
        <f t="shared" si="2"/>
        <v>430142952.25999999</v>
      </c>
      <c r="G12" s="20">
        <v>118438386.78</v>
      </c>
      <c r="H12" s="20">
        <v>118438386.78</v>
      </c>
      <c r="I12" s="20">
        <f t="shared" si="3"/>
        <v>311704565.48000002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117419602</v>
      </c>
      <c r="E18" s="19">
        <f t="shared" si="4"/>
        <v>20002781.510000002</v>
      </c>
      <c r="F18" s="19">
        <f t="shared" si="4"/>
        <v>137422383.50999999</v>
      </c>
      <c r="G18" s="19">
        <f t="shared" si="4"/>
        <v>58918123.200000003</v>
      </c>
      <c r="H18" s="19">
        <f t="shared" si="4"/>
        <v>58918123.200000003</v>
      </c>
      <c r="I18" s="19">
        <f t="shared" si="4"/>
        <v>78504260.309999987</v>
      </c>
    </row>
    <row r="19" spans="1:9" x14ac:dyDescent="0.2">
      <c r="A19" s="15" t="s">
        <v>35</v>
      </c>
      <c r="B19" s="16"/>
      <c r="C19" s="17" t="s">
        <v>36</v>
      </c>
      <c r="D19" s="20">
        <v>117419602</v>
      </c>
      <c r="E19" s="20">
        <v>20002781.510000002</v>
      </c>
      <c r="F19" s="20">
        <f>D19+E19</f>
        <v>137422383.50999999</v>
      </c>
      <c r="G19" s="20">
        <v>58918123.200000003</v>
      </c>
      <c r="H19" s="20">
        <v>58918123.200000003</v>
      </c>
      <c r="I19" s="20">
        <f>F19-G19</f>
        <v>78504260.309999987</v>
      </c>
    </row>
    <row r="20" spans="1:9" ht="11.25" customHeight="1" x14ac:dyDescent="0.2">
      <c r="A20" s="15" t="s">
        <v>37</v>
      </c>
      <c r="B20" s="16"/>
      <c r="C20" s="17" t="s">
        <v>38</v>
      </c>
      <c r="D20" s="21">
        <v>0</v>
      </c>
      <c r="E20" s="21">
        <v>0</v>
      </c>
      <c r="F20" s="20">
        <f>D20+E20</f>
        <v>0</v>
      </c>
      <c r="G20" s="20">
        <v>0</v>
      </c>
      <c r="H20" s="20">
        <v>0</v>
      </c>
      <c r="I20" s="20">
        <f>F20-G20</f>
        <v>0</v>
      </c>
    </row>
    <row r="21" spans="1:9" x14ac:dyDescent="0.2">
      <c r="A21" s="15" t="s">
        <v>39</v>
      </c>
      <c r="B21" s="16"/>
      <c r="C21" s="17" t="s">
        <v>40</v>
      </c>
      <c r="D21" s="21">
        <v>0</v>
      </c>
      <c r="E21" s="21">
        <v>0</v>
      </c>
      <c r="F21" s="18">
        <f>D21+E21</f>
        <v>0</v>
      </c>
      <c r="G21" s="20">
        <v>0</v>
      </c>
      <c r="H21" s="20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1" t="s">
        <v>64</v>
      </c>
      <c r="B35" s="42"/>
      <c r="C35" s="43"/>
      <c r="D35" s="22">
        <f t="shared" ref="D35:I35" si="8">+D6+D9+D18+D22+D25+D30</f>
        <v>14344215274.880001</v>
      </c>
      <c r="E35" s="22">
        <f t="shared" si="8"/>
        <v>860904458.79000008</v>
      </c>
      <c r="F35" s="22">
        <f t="shared" si="8"/>
        <v>15205119733.670002</v>
      </c>
      <c r="G35" s="22">
        <f t="shared" si="8"/>
        <v>5660505779.5299997</v>
      </c>
      <c r="H35" s="22">
        <f t="shared" si="8"/>
        <v>5660505779.5299997</v>
      </c>
      <c r="I35" s="22">
        <f t="shared" si="8"/>
        <v>9544613954.1400013</v>
      </c>
    </row>
    <row r="36" spans="1:9" x14ac:dyDescent="0.2">
      <c r="B36" s="1" t="s">
        <v>65</v>
      </c>
      <c r="C36" s="23"/>
      <c r="D36" s="23"/>
      <c r="E36" s="23"/>
      <c r="F36" s="23"/>
      <c r="G36" s="23"/>
      <c r="H36" s="23"/>
      <c r="I36" s="24"/>
    </row>
    <row r="37" spans="1:9" x14ac:dyDescent="0.2">
      <c r="D37" s="25"/>
      <c r="E37" s="25"/>
      <c r="F37" s="25"/>
      <c r="G37" s="25"/>
      <c r="H37" s="25"/>
      <c r="I37" s="25"/>
    </row>
  </sheetData>
  <sheetProtection formatCells="0" formatColumns="0" formatRows="0" autoFilter="0"/>
  <protectedRanges>
    <protectedRange sqref="C39:I65508 B37:B65508 C35:I38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 F13:I17 D20:F20 F19 F10:F12 I10:I12 I19:I20" name="Rango1_3_4"/>
    <protectedRange sqref="D13:E17" name="Rango1_3_2"/>
    <protectedRange sqref="G20:H21" name="Rango1_3_8"/>
    <protectedRange sqref="D10:E12" name="Rango1_3_7"/>
    <protectedRange sqref="D19:E19" name="Rango1_3_9"/>
    <protectedRange sqref="G10:H12" name="Rango1_3_10"/>
    <protectedRange sqref="G19:H19" name="Rango1_3_11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2022-07-22T18:25:25Z</cp:lastPrinted>
  <dcterms:created xsi:type="dcterms:W3CDTF">2022-07-21T22:31:16Z</dcterms:created>
  <dcterms:modified xsi:type="dcterms:W3CDTF">2022-07-22T18:25:29Z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