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2026\CUENTA PÚBLICA\PLATAFORMA LGCG Y LDF\"/>
    </mc:Choice>
  </mc:AlternateContent>
  <xr:revisionPtr revIDLastSave="0" documentId="13_ncr:1_{DA5D02BB-09CF-4B99-A92D-2DD9590AEC15}" xr6:coauthVersionLast="36" xr6:coauthVersionMax="36" xr10:uidLastSave="{00000000-0000-0000-0000-000000000000}"/>
  <bookViews>
    <workbookView xWindow="0" yWindow="0" windowWidth="28800" windowHeight="11505" xr2:uid="{29F5FB73-1BD1-4EF6-BA99-060C3BF94001}"/>
  </bookViews>
  <sheets>
    <sheet name="GCP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A">[1]ECABR!#REF!</definedName>
    <definedName name="A_impresión_IM">[1]ECABR!#REF!</definedName>
    <definedName name="abc">[2]TOTAL!#REF!</definedName>
    <definedName name="ALFONSO">[1]ECABR!#REF!</definedName>
    <definedName name="_xlnm.Extract">[3]EGRESOS!#REF!</definedName>
    <definedName name="_xlnm.Print_Area" localSheetId="0">GCP!$A$1:$I$37</definedName>
    <definedName name="B">[3]EGRESOS!#REF!</definedName>
    <definedName name="BASE">#REF!</definedName>
    <definedName name="_xlnm.Database">[4]REPORTO!#REF!</definedName>
    <definedName name="cba">[2]TOTAL!#REF!</definedName>
    <definedName name="cie">[1]ECABR!#REF!</definedName>
    <definedName name="EGRESOS">#REF!</definedName>
    <definedName name="ELOY">#REF!</definedName>
    <definedName name="ESF">#REF!</definedName>
    <definedName name="Fecha">#REF!</definedName>
    <definedName name="HF">[5]T1705HF!$B$20:$B$20</definedName>
    <definedName name="Instituto">#REF!</definedName>
    <definedName name="ju">[4]REPORTO!#REF!</definedName>
    <definedName name="mao">[1]ECABR!#REF!</definedName>
    <definedName name="N">#REF!</definedName>
    <definedName name="NDM">[4]REPORTO!#REF!</definedName>
    <definedName name="REPORTO">#REF!</definedName>
    <definedName name="TCAIE">[6]CH1902!$B$20:$B$20</definedName>
    <definedName name="TCFEEIS">#REF!</definedName>
    <definedName name="TRASP">#REF!</definedName>
    <definedName name="U">#REF!</definedName>
    <definedName name="x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" l="1"/>
  <c r="I25" i="1" s="1"/>
  <c r="I24" i="1"/>
  <c r="F24" i="1"/>
  <c r="I23" i="1"/>
  <c r="F23" i="1"/>
  <c r="F22" i="1"/>
  <c r="I22" i="1" s="1"/>
  <c r="I21" i="1" s="1"/>
  <c r="H21" i="1"/>
  <c r="G21" i="1"/>
  <c r="E21" i="1"/>
  <c r="D21" i="1"/>
  <c r="F20" i="1"/>
  <c r="I20" i="1" s="1"/>
  <c r="F19" i="1"/>
  <c r="I19" i="1" s="1"/>
  <c r="F18" i="1"/>
  <c r="I18" i="1" s="1"/>
  <c r="F17" i="1"/>
  <c r="I17" i="1" s="1"/>
  <c r="F16" i="1"/>
  <c r="I16" i="1" s="1"/>
  <c r="F15" i="1"/>
  <c r="I15" i="1" s="1"/>
  <c r="I13" i="1" s="1"/>
  <c r="I14" i="1"/>
  <c r="F14" i="1"/>
  <c r="H13" i="1"/>
  <c r="G13" i="1"/>
  <c r="E13" i="1"/>
  <c r="E36" i="1" s="1"/>
  <c r="D13" i="1"/>
  <c r="D36" i="1" s="1"/>
  <c r="F12" i="1"/>
  <c r="I12" i="1" s="1"/>
  <c r="F11" i="1"/>
  <c r="I11" i="1" s="1"/>
  <c r="F10" i="1"/>
  <c r="F9" i="1" s="1"/>
  <c r="H9" i="1"/>
  <c r="H36" i="1" s="1"/>
  <c r="G9" i="1"/>
  <c r="G36" i="1" s="1"/>
  <c r="E9" i="1"/>
  <c r="D9" i="1"/>
  <c r="I10" i="1" l="1"/>
  <c r="I9" i="1" s="1"/>
  <c r="I36" i="1" s="1"/>
  <c r="F13" i="1"/>
  <c r="F36" i="1" s="1"/>
  <c r="F21" i="1"/>
</calcChain>
</file>

<file path=xl/sharedStrings.xml><?xml version="1.0" encoding="utf-8"?>
<sst xmlns="http://schemas.openxmlformats.org/spreadsheetml/2006/main" count="48" uniqueCount="43">
  <si>
    <t>INSTITUTO DE SALUD PUBLICA DEL ESTADO DE GUANAJUATO
Gasto por Categoría Programática
Del 1 de Enero al 31 de Marzo de 2026
(Cifras en Pesos)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</si>
  <si>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</si>
  <si>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</si>
  <si>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</si>
  <si>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</si>
  <si>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</si>
  <si>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</si>
  <si>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</si>
  <si>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</si>
  <si>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Programas</t>
  </si>
  <si>
    <t xml:space="preserve"> </t>
  </si>
  <si>
    <t>Subsidios: Sector Social y Privado o Entidades Federativas y Municipios</t>
  </si>
  <si>
    <t>Subsidios sujetos a Reglas de Operación</t>
  </si>
  <si>
    <t>Subsidios sujetos a Lineamientos de Operación.</t>
  </si>
  <si>
    <t>Bienes, Servicios e Infraestructura Pública</t>
  </si>
  <si>
    <t>Provisión de Bienes Públicos</t>
  </si>
  <si>
    <t>Prestación de Servicios Públicos</t>
  </si>
  <si>
    <t>Proyectos de Inversión en Infraestructura y Obra Pública</t>
  </si>
  <si>
    <t>Desempeño de las Funciones de Gobierno</t>
  </si>
  <si>
    <t>Funciones de las Fuerzas Armadas</t>
  </si>
  <si>
    <t>Fomento, Promoción y Servicios para el Desarrollo Económico y Social</t>
  </si>
  <si>
    <t>Regulación y supervisión</t>
  </si>
  <si>
    <t>Atención a desastres por eventos naturales</t>
  </si>
  <si>
    <t>Articulación, coordinación e instrumentación de políticas públicas</t>
  </si>
  <si>
    <t>Investigación y desarrollo</t>
  </si>
  <si>
    <t>Servicios de protección y conservación ambiental</t>
  </si>
  <si>
    <t>Administrativos y de Apoyo a la Gestión Presupuestaria</t>
  </si>
  <si>
    <t>Apoyo para el desarrollo de las funciones de gobierno</t>
  </si>
  <si>
    <t>Apoyo al buen gobierno y mejoramiento de la gestión</t>
  </si>
  <si>
    <t>Provisiones y reasignaciones presupuestarias específicas</t>
  </si>
  <si>
    <t>Operaciones ajenas</t>
  </si>
  <si>
    <t>Compromisos, cumplimiento de Obligaciones y otras Aportaciones</t>
  </si>
  <si>
    <t>Participaciones a entidades federativas y municipios</t>
  </si>
  <si>
    <t>Costo financiero, deuda o apoyos a deudores y ahorradores de la banca</t>
  </si>
  <si>
    <t>Adeudos de ejercicios fiscales anteriores (ADEFAS)</t>
  </si>
  <si>
    <t>Aportaciones Federales</t>
  </si>
  <si>
    <t>Pensiones y jubilaciones</t>
  </si>
  <si>
    <t>Obligaciones de cumplimiento de resolución jurisdiccional</t>
  </si>
  <si>
    <t>Aportaciones a la seguridad social</t>
  </si>
  <si>
    <t>Aportaciones a fondos de estabilización</t>
  </si>
  <si>
    <t>Aportaciones a fondos de inversión y reestructura de pensiones</t>
  </si>
  <si>
    <t>Total del Egreso</t>
  </si>
  <si>
    <t>“Bajo protesta de decir verdad declaramos que los Estados Financieros y sus notas, son razonablemente correctos y son responsabilidad del emisor”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</si>
</sst>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b/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60">
    <xf numFmtId="0" fontId="0" fillId="0" borderId="0" xfId="0"/>
    <xf numFmtId="0" fontId="0" fillId="3" borderId="0" xfId="0" applyFill="1"/>
    <xf numFmtId="4" fontId="3" fillId="2" borderId="0" xfId="1" applyNumberFormat="1" applyFont="1" applyFill="1" applyBorder="1" applyAlignment="1">
      <alignment horizontal="center" vertical="center" wrapText="1"/>
    </xf>
    <xf numFmtId="4" fontId="3" fillId="2" borderId="12" xfId="1" applyNumberFormat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 wrapText="1"/>
    </xf>
    <xf numFmtId="0" fontId="3" fillId="3" borderId="5" xfId="1" applyFont="1" applyFill="1" applyBorder="1" applyAlignment="1">
      <alignment horizontal="center" vertical="center" wrapText="1"/>
    </xf>
    <xf numFmtId="0" fontId="3" fillId="3" borderId="6" xfId="1" applyFont="1" applyFill="1" applyBorder="1" applyAlignment="1">
      <alignment horizontal="center" vertical="center" wrapText="1"/>
    </xf>
    <xf numFmtId="3" fontId="3" fillId="3" borderId="14" xfId="2" applyNumberFormat="1" applyFont="1" applyFill="1" applyBorder="1" applyAlignment="1" applyProtection="1">
      <alignment horizontal="right"/>
      <protection locked="0"/>
    </xf>
    <xf numFmtId="3" fontId="3" fillId="3" borderId="0" xfId="2" applyNumberFormat="1" applyFont="1" applyFill="1" applyBorder="1" applyAlignment="1" applyProtection="1">
      <alignment horizontal="right"/>
      <protection locked="0"/>
    </xf>
    <xf numFmtId="3" fontId="3" fillId="3" borderId="11" xfId="2" applyNumberFormat="1" applyFont="1" applyFill="1" applyBorder="1" applyAlignment="1" applyProtection="1">
      <alignment horizontal="right"/>
      <protection locked="0"/>
    </xf>
    <xf numFmtId="0" fontId="6" fillId="3" borderId="10" xfId="0" applyFont="1" applyFill="1" applyBorder="1" applyAlignment="1">
      <alignment vertical="center"/>
    </xf>
    <xf numFmtId="0" fontId="5" fillId="3" borderId="0" xfId="0" applyFont="1" applyFill="1" applyBorder="1" applyAlignment="1">
      <alignment vertical="center"/>
    </xf>
    <xf numFmtId="3" fontId="3" fillId="3" borderId="14" xfId="2" applyNumberFormat="1" applyFont="1" applyFill="1" applyBorder="1" applyProtection="1">
      <protection locked="0"/>
    </xf>
    <xf numFmtId="3" fontId="3" fillId="3" borderId="0" xfId="2" applyNumberFormat="1" applyFont="1" applyFill="1" applyBorder="1" applyProtection="1">
      <protection locked="0"/>
    </xf>
    <xf numFmtId="3" fontId="3" fillId="3" borderId="11" xfId="2" applyNumberFormat="1" applyFont="1" applyFill="1" applyBorder="1" applyProtection="1">
      <protection locked="0"/>
    </xf>
    <xf numFmtId="0" fontId="7" fillId="3" borderId="0" xfId="0" applyFont="1" applyFill="1" applyBorder="1" applyAlignment="1">
      <alignment horizontal="left" vertical="center"/>
    </xf>
    <xf numFmtId="3" fontId="7" fillId="3" borderId="14" xfId="2" applyNumberFormat="1" applyFont="1" applyFill="1" applyBorder="1" applyProtection="1">
      <protection locked="0"/>
    </xf>
    <xf numFmtId="3" fontId="7" fillId="3" borderId="0" xfId="2" applyNumberFormat="1" applyFont="1" applyFill="1" applyBorder="1" applyProtection="1">
      <protection locked="0"/>
    </xf>
    <xf numFmtId="3" fontId="7" fillId="3" borderId="11" xfId="2" applyNumberFormat="1" applyFont="1" applyFill="1" applyBorder="1" applyProtection="1">
      <protection locked="0"/>
    </xf>
    <xf numFmtId="3" fontId="3" fillId="3" borderId="14" xfId="0" applyNumberFormat="1" applyFont="1" applyFill="1" applyBorder="1" applyProtection="1">
      <protection locked="0"/>
    </xf>
    <xf numFmtId="3" fontId="3" fillId="3" borderId="0" xfId="0" applyNumberFormat="1" applyFont="1" applyFill="1" applyBorder="1" applyProtection="1">
      <protection locked="0"/>
    </xf>
    <xf numFmtId="3" fontId="3" fillId="3" borderId="11" xfId="0" applyNumberFormat="1" applyFont="1" applyFill="1" applyBorder="1" applyProtection="1">
      <protection locked="0"/>
    </xf>
    <xf numFmtId="3" fontId="7" fillId="3" borderId="14" xfId="0" applyNumberFormat="1" applyFont="1" applyFill="1" applyBorder="1" applyProtection="1">
      <protection locked="0"/>
    </xf>
    <xf numFmtId="3" fontId="7" fillId="3" borderId="0" xfId="0" applyNumberFormat="1" applyFont="1" applyFill="1" applyBorder="1" applyProtection="1">
      <protection locked="0"/>
    </xf>
    <xf numFmtId="3" fontId="7" fillId="3" borderId="14" xfId="0" applyNumberFormat="1" applyFont="1" applyFill="1" applyBorder="1" applyAlignment="1" applyProtection="1">
      <alignment horizontal="right"/>
      <protection locked="0"/>
    </xf>
    <xf numFmtId="3" fontId="7" fillId="3" borderId="11" xfId="0" applyNumberFormat="1" applyFont="1" applyFill="1" applyBorder="1" applyAlignment="1" applyProtection="1">
      <alignment horizontal="right"/>
      <protection locked="0"/>
    </xf>
    <xf numFmtId="0" fontId="6" fillId="3" borderId="0" xfId="0" applyFont="1" applyFill="1" applyBorder="1" applyAlignment="1">
      <alignment horizontal="left" vertical="center"/>
    </xf>
    <xf numFmtId="0" fontId="6" fillId="3" borderId="8" xfId="0" applyFont="1" applyFill="1" applyBorder="1" applyAlignment="1">
      <alignment horizontal="left" vertical="center"/>
    </xf>
    <xf numFmtId="3" fontId="3" fillId="3" borderId="15" xfId="2" applyNumberFormat="1" applyFont="1" applyFill="1" applyBorder="1" applyProtection="1">
      <protection locked="0"/>
    </xf>
    <xf numFmtId="3" fontId="3" fillId="3" borderId="8" xfId="2" applyNumberFormat="1" applyFont="1" applyFill="1" applyBorder="1" applyProtection="1">
      <protection locked="0"/>
    </xf>
    <xf numFmtId="3" fontId="3" fillId="3" borderId="16" xfId="2" applyNumberFormat="1" applyFont="1" applyFill="1" applyBorder="1" applyProtection="1">
      <protection locked="0"/>
    </xf>
    <xf numFmtId="3" fontId="3" fillId="0" borderId="17" xfId="0" applyNumberFormat="1" applyFont="1" applyBorder="1" applyProtection="1">
      <protection locked="0"/>
    </xf>
    <xf numFmtId="3" fontId="3" fillId="0" borderId="18" xfId="0" applyNumberFormat="1" applyFont="1" applyBorder="1" applyProtection="1">
      <protection locked="0"/>
    </xf>
    <xf numFmtId="3" fontId="3" fillId="0" borderId="19" xfId="0" applyNumberFormat="1" applyFont="1" applyBorder="1" applyProtection="1">
      <protection locked="0"/>
    </xf>
    <xf numFmtId="0" fontId="4" fillId="3" borderId="0" xfId="2" applyFont="1" applyFill="1"/>
    <xf numFmtId="0" fontId="1" fillId="3" borderId="0" xfId="2" applyFill="1"/>
    <xf numFmtId="0" fontId="6" fillId="3" borderId="10" xfId="0" applyFont="1" applyFill="1" applyBorder="1" applyAlignment="1">
      <alignment vertical="center"/>
    </xf>
    <xf numFmtId="0" fontId="6" fillId="3" borderId="0" xfId="0" applyFont="1" applyFill="1" applyBorder="1" applyAlignment="1">
      <alignment vertical="center"/>
    </xf>
    <xf numFmtId="0" fontId="6" fillId="3" borderId="7" xfId="0" applyFont="1" applyFill="1" applyBorder="1" applyAlignment="1">
      <alignment vertical="center"/>
    </xf>
    <xf numFmtId="0" fontId="6" fillId="3" borderId="8" xfId="0" applyFont="1" applyFill="1" applyBorder="1" applyAlignment="1">
      <alignment vertical="center"/>
    </xf>
    <xf numFmtId="0" fontId="8" fillId="4" borderId="7" xfId="2" applyFont="1" applyFill="1" applyBorder="1" applyAlignment="1">
      <alignment horizontal="center"/>
    </xf>
    <xf numFmtId="0" fontId="8" fillId="4" borderId="8" xfId="2" applyFont="1" applyFill="1" applyBorder="1" applyAlignment="1">
      <alignment horizontal="center"/>
    </xf>
    <xf numFmtId="0" fontId="8" fillId="4" borderId="16" xfId="2" applyFont="1" applyFill="1" applyBorder="1" applyAlignment="1">
      <alignment horizontal="center"/>
    </xf>
    <xf numFmtId="0" fontId="5" fillId="3" borderId="0" xfId="0" applyFont="1" applyFill="1" applyBorder="1" applyAlignment="1">
      <alignment vertical="center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3" fillId="2" borderId="3" xfId="1" applyFont="1" applyFill="1" applyBorder="1" applyAlignment="1" applyProtection="1">
      <alignment horizontal="center" vertical="center" wrapText="1"/>
      <protection locked="0"/>
    </xf>
    <xf numFmtId="0" fontId="3" fillId="2" borderId="4" xfId="1" applyFont="1" applyFill="1" applyBorder="1" applyAlignment="1">
      <alignment horizontal="center" vertical="center"/>
    </xf>
    <xf numFmtId="0" fontId="3" fillId="2" borderId="5" xfId="1" applyFont="1" applyFill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11" xfId="1" applyFont="1" applyFill="1" applyBorder="1" applyAlignment="1">
      <alignment horizontal="center" vertical="center"/>
    </xf>
    <xf numFmtId="0" fontId="3" fillId="2" borderId="7" xfId="1" applyFont="1" applyFill="1" applyBorder="1" applyAlignment="1" applyProtection="1">
      <alignment horizontal="center" vertical="center" wrapText="1"/>
      <protection locked="0"/>
    </xf>
    <xf numFmtId="0" fontId="3" fillId="2" borderId="8" xfId="1" applyFont="1" applyFill="1" applyBorder="1" applyAlignment="1" applyProtection="1">
      <alignment horizontal="center" vertical="center" wrapText="1"/>
      <protection locked="0"/>
    </xf>
    <xf numFmtId="4" fontId="3" fillId="2" borderId="9" xfId="1" applyNumberFormat="1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5" fillId="3" borderId="1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</cellXfs>
  <cellStyles count="3">
    <cellStyle name="Normal" xfId="0" builtinId="0"/>
    <cellStyle name="Normal 3 10 2" xfId="1" xr:uid="{EBCB24C6-A5A7-43C7-8FA7-2F420AED897C}"/>
    <cellStyle name="Normal 90" xfId="2" xr:uid="{C5E65076-1725-45E0-A63E-8443A408AC7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949E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3\DepuracionCuentas$\Usuario\Alfredo%20Fonseca\afg\2013\CUENTAS%20DE\Relaci&#243;n%20de%20cuentas%20bancarias%20aperturada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72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327FID\DIARIO\BURSATI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T1705HF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CH19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"/>
      <sheetName val="Notas a los Edos Financieros"/>
      <sheetName val="ESF-01"/>
      <sheetName val="ESF-01 (I)"/>
      <sheetName val="ESF-02"/>
      <sheetName val="ESF-02 (I)"/>
      <sheetName val="ESF-03"/>
      <sheetName val="ESF-03 (I)"/>
      <sheetName val="ESF-04"/>
      <sheetName val="ESF-05"/>
      <sheetName val="ESF-05 (I)"/>
      <sheetName val="ESF-06"/>
      <sheetName val="ESF-06 (I)"/>
      <sheetName val="ESF-07"/>
      <sheetName val="ESF-07 (I)"/>
      <sheetName val="ESF-08"/>
      <sheetName val="ESF-08 (I)"/>
      <sheetName val="ESF-09"/>
      <sheetName val="ESF-09 (I)"/>
      <sheetName val="ESF-10"/>
      <sheetName val="ESF-10 (I)"/>
      <sheetName val="ESF-11"/>
      <sheetName val="ESF-11 (I)"/>
      <sheetName val="ESF-12"/>
      <sheetName val="ESF-12 (I)"/>
      <sheetName val="ESF-13"/>
      <sheetName val="ESF-13 (I)"/>
      <sheetName val="ESF-14"/>
      <sheetName val="ESF-14 (I)"/>
      <sheetName val="ESF-15"/>
      <sheetName val="ESF-15 (I)"/>
      <sheetName val="EA-01"/>
      <sheetName val="EA-01 (I)"/>
      <sheetName val="EA-02"/>
      <sheetName val="EA-02 (I)"/>
      <sheetName val="EA-03"/>
      <sheetName val="EA-03 (I)"/>
      <sheetName val="VHP-01"/>
      <sheetName val="VHP-01 (I)"/>
      <sheetName val="VHP-02"/>
      <sheetName val="VHP-02 (I)"/>
      <sheetName val="EFE-01"/>
      <sheetName val="EFE-01 (I)"/>
      <sheetName val="EFE-02"/>
      <sheetName val="EFE-02 (I)"/>
      <sheetName val="EFE-03"/>
      <sheetName val="Conciliacion_Ig"/>
      <sheetName val="Conciliacion_Ig (I)"/>
      <sheetName val="Conciliacion_Eg"/>
      <sheetName val="Conciliacion_Eg (I)"/>
      <sheetName val="MEMORIA"/>
      <sheetName val="Memoria (I)"/>
      <sheetName val="ECABR"/>
      <sheetName val="INTEGRACION"/>
      <sheetName val="ECMAY"/>
      <sheetName val="ECMAY2"/>
      <sheetName val="ECJUN"/>
      <sheetName val="ECJUN2"/>
      <sheetName val="JUN18"/>
      <sheetName val="JUN30"/>
      <sheetName val="JUL15"/>
      <sheetName val="JUL24"/>
      <sheetName val="JUL31"/>
      <sheetName val="AGO17"/>
      <sheetName val="AGO20"/>
      <sheetName val="AGO21"/>
      <sheetName val="AGO27"/>
      <sheetName val="AGO27 (2)"/>
      <sheetName val="AGO28"/>
      <sheetName val="AGO31"/>
      <sheetName val="AGO31 (2)"/>
      <sheetName val="SEP18"/>
      <sheetName val="OCT2"/>
      <sheetName val="OCT23"/>
      <sheetName val="OCT31"/>
      <sheetName val="NOV 19"/>
      <sheetName val="NOV30"/>
      <sheetName val="DIC4"/>
      <sheetName val="DIC18"/>
      <sheetName val="ENE19"/>
      <sheetName val="FEB12"/>
      <sheetName val="FEB26"/>
      <sheetName val="MAR12"/>
      <sheetName val="MAR26"/>
      <sheetName val="ABR15"/>
      <sheetName val="ABR30"/>
      <sheetName val="JUN3"/>
      <sheetName val="JUN17"/>
      <sheetName val="JUL01"/>
      <sheetName val="JUL-15"/>
      <sheetName val="FEB12 (2)"/>
      <sheetName val="JUL-22"/>
      <sheetName val="EA"/>
      <sheetName val="EAA"/>
      <sheetName val="EADOP"/>
      <sheetName val="ECSF"/>
      <sheetName val="EFE"/>
      <sheetName val="ESF"/>
      <sheetName val="EVHP"/>
      <sheetName val="Notas P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RESOS"/>
      <sheetName val="CALENDARIO"/>
      <sheetName val="recibo"/>
      <sheetName val="thf"/>
      <sheetName val="CALCULO"/>
      <sheetName val="GASTOS"/>
      <sheetName val="AV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  <sheetName val="T1705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05HF"/>
      <sheetName val="T1705HF (2)"/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1902"/>
      <sheetName val="ISR"/>
      <sheetName val="CH1902 (2)"/>
      <sheetName val="CHCAIE"/>
      <sheetName val="T1705HF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876DFF-664D-4982-91AA-1E1ACC67CAC3}">
  <sheetPr>
    <pageSetUpPr fitToPage="1"/>
  </sheetPr>
  <dimension ref="A1:AL50"/>
  <sheetViews>
    <sheetView tabSelected="1" workbookViewId="0">
      <selection activeCell="I37" sqref="A1:I37"/>
    </sheetView>
  </sheetViews>
  <sheetFormatPr baseColWidth="10" defaultRowHeight="11.25" x14ac:dyDescent="0.2"/>
  <cols>
    <col min="1" max="2" width="2.33203125" customWidth="1"/>
    <col min="3" max="3" width="72.1640625" customWidth="1"/>
    <col min="4" max="9" width="16" customWidth="1"/>
    <col min="10" max="38" width="12" style="1"/>
  </cols>
  <sheetData>
    <row r="1" spans="1:9" ht="54" customHeight="1" thickBot="1" x14ac:dyDescent="0.25">
      <c r="A1" s="44" t="s">
        <v>0</v>
      </c>
      <c r="B1" s="45"/>
      <c r="C1" s="45"/>
      <c r="D1" s="45"/>
      <c r="E1" s="45"/>
      <c r="F1" s="45"/>
      <c r="G1" s="45"/>
      <c r="H1" s="45"/>
      <c r="I1" s="46"/>
    </row>
    <row r="2" spans="1:9" ht="12" thickBot="1" x14ac:dyDescent="0.25">
      <c r="A2" s="47" t="s">
        <v>1</v>
      </c>
      <c r="B2" s="48"/>
      <c r="C2" s="49"/>
      <c r="D2" s="53" t="s">
        <v>2</v>
      </c>
      <c r="E2" s="54"/>
      <c r="F2" s="54"/>
      <c r="G2" s="54"/>
      <c r="H2" s="54"/>
      <c r="I2" s="55" t="s">
        <v>3</v>
      </c>
    </row>
    <row r="3" spans="1:9" ht="23.25" thickBot="1" x14ac:dyDescent="0.25">
      <c r="A3" s="50"/>
      <c r="B3" s="51"/>
      <c r="C3" s="52"/>
      <c r="D3" s="2" t="s">
        <v>4</v>
      </c>
      <c r="E3" s="3" t="s">
        <v>5</v>
      </c>
      <c r="F3" s="2" t="s">
        <v>6</v>
      </c>
      <c r="G3" s="3" t="s">
        <v>7</v>
      </c>
      <c r="H3" s="2" t="s">
        <v>8</v>
      </c>
      <c r="I3" s="55"/>
    </row>
    <row r="4" spans="1:9" x14ac:dyDescent="0.2">
      <c r="A4" s="56"/>
      <c r="B4" s="57"/>
      <c r="C4" s="57"/>
      <c r="D4" s="4"/>
      <c r="E4" s="5"/>
      <c r="F4" s="4"/>
      <c r="G4" s="5"/>
      <c r="H4" s="4"/>
      <c r="I4" s="6"/>
    </row>
    <row r="5" spans="1:9" x14ac:dyDescent="0.2">
      <c r="A5" s="58" t="s">
        <v>9</v>
      </c>
      <c r="B5" s="59"/>
      <c r="C5" s="59"/>
      <c r="D5" s="7" t="s">
        <v>10</v>
      </c>
      <c r="E5" s="8" t="s">
        <v>10</v>
      </c>
      <c r="F5" s="7" t="s">
        <v>10</v>
      </c>
      <c r="G5" s="8" t="s">
        <v>10</v>
      </c>
      <c r="H5" s="7" t="s">
        <v>10</v>
      </c>
      <c r="I5" s="9" t="s">
        <v>10</v>
      </c>
    </row>
    <row r="6" spans="1:9" x14ac:dyDescent="0.2">
      <c r="A6" s="10"/>
      <c r="B6" s="11" t="s">
        <v>11</v>
      </c>
      <c r="C6" s="11"/>
      <c r="D6" s="12">
        <v>0</v>
      </c>
      <c r="E6" s="13">
        <v>0</v>
      </c>
      <c r="F6" s="12">
        <v>0</v>
      </c>
      <c r="G6" s="13">
        <v>0</v>
      </c>
      <c r="H6" s="12">
        <v>0</v>
      </c>
      <c r="I6" s="14">
        <v>0</v>
      </c>
    </row>
    <row r="7" spans="1:9" x14ac:dyDescent="0.2">
      <c r="A7" s="36"/>
      <c r="B7" s="37"/>
      <c r="C7" s="15" t="s">
        <v>12</v>
      </c>
      <c r="D7" s="16">
        <v>0</v>
      </c>
      <c r="E7" s="17">
        <v>0</v>
      </c>
      <c r="F7" s="16">
        <v>0</v>
      </c>
      <c r="G7" s="17">
        <v>0</v>
      </c>
      <c r="H7" s="16">
        <v>0</v>
      </c>
      <c r="I7" s="18">
        <v>0</v>
      </c>
    </row>
    <row r="8" spans="1:9" x14ac:dyDescent="0.2">
      <c r="A8" s="36"/>
      <c r="B8" s="37"/>
      <c r="C8" s="15" t="s">
        <v>13</v>
      </c>
      <c r="D8" s="16">
        <v>0</v>
      </c>
      <c r="E8" s="17">
        <v>0</v>
      </c>
      <c r="F8" s="16">
        <v>0</v>
      </c>
      <c r="G8" s="17">
        <v>0</v>
      </c>
      <c r="H8" s="16">
        <v>0</v>
      </c>
      <c r="I8" s="18">
        <v>0</v>
      </c>
    </row>
    <row r="9" spans="1:9" x14ac:dyDescent="0.2">
      <c r="A9" s="10"/>
      <c r="B9" s="43" t="s">
        <v>14</v>
      </c>
      <c r="C9" s="43"/>
      <c r="D9" s="19">
        <f>SUM(D10:D12)</f>
        <v>18933788530.889999</v>
      </c>
      <c r="E9" s="20">
        <f t="shared" ref="E9:I9" si="0">SUM(E10:E12)</f>
        <v>304938883.63</v>
      </c>
      <c r="F9" s="19">
        <f t="shared" si="0"/>
        <v>19238727414.52</v>
      </c>
      <c r="G9" s="20">
        <f t="shared" si="0"/>
        <v>3026459672.3000002</v>
      </c>
      <c r="H9" s="19">
        <f t="shared" si="0"/>
        <v>3026459672.3000002</v>
      </c>
      <c r="I9" s="21">
        <f t="shared" si="0"/>
        <v>16212267742.220001</v>
      </c>
    </row>
    <row r="10" spans="1:9" x14ac:dyDescent="0.2">
      <c r="A10" s="36"/>
      <c r="B10" s="37"/>
      <c r="C10" s="15" t="s">
        <v>15</v>
      </c>
      <c r="D10" s="22">
        <v>0</v>
      </c>
      <c r="E10" s="23">
        <v>0</v>
      </c>
      <c r="F10" s="24">
        <f t="shared" ref="F10:F25" si="1">D10+E10</f>
        <v>0</v>
      </c>
      <c r="G10" s="23">
        <v>0</v>
      </c>
      <c r="H10" s="22">
        <v>0</v>
      </c>
      <c r="I10" s="25">
        <f t="shared" ref="I10:I25" si="2">F10-G10</f>
        <v>0</v>
      </c>
    </row>
    <row r="11" spans="1:9" x14ac:dyDescent="0.2">
      <c r="A11" s="36"/>
      <c r="B11" s="37"/>
      <c r="C11" s="15" t="s">
        <v>16</v>
      </c>
      <c r="D11" s="22">
        <v>18933788530.889999</v>
      </c>
      <c r="E11" s="23">
        <v>304938883.63</v>
      </c>
      <c r="F11" s="24">
        <f t="shared" si="1"/>
        <v>19238727414.52</v>
      </c>
      <c r="G11" s="23">
        <v>3026459672.3000002</v>
      </c>
      <c r="H11" s="22">
        <v>3026459672.3000002</v>
      </c>
      <c r="I11" s="25">
        <f t="shared" si="2"/>
        <v>16212267742.220001</v>
      </c>
    </row>
    <row r="12" spans="1:9" x14ac:dyDescent="0.2">
      <c r="A12" s="36"/>
      <c r="B12" s="37"/>
      <c r="C12" s="15" t="s">
        <v>17</v>
      </c>
      <c r="D12" s="22">
        <v>0</v>
      </c>
      <c r="E12" s="23">
        <v>0</v>
      </c>
      <c r="F12" s="24">
        <f t="shared" si="1"/>
        <v>0</v>
      </c>
      <c r="G12" s="23">
        <v>0</v>
      </c>
      <c r="H12" s="22">
        <v>0</v>
      </c>
      <c r="I12" s="25">
        <f t="shared" si="2"/>
        <v>0</v>
      </c>
    </row>
    <row r="13" spans="1:9" x14ac:dyDescent="0.2">
      <c r="A13" s="10"/>
      <c r="B13" s="43" t="s">
        <v>18</v>
      </c>
      <c r="C13" s="43"/>
      <c r="D13" s="19">
        <f>+SUM(D14:D20)</f>
        <v>0</v>
      </c>
      <c r="E13" s="20">
        <f t="shared" ref="E13:I13" si="3">+SUM(E14:E20)</f>
        <v>0</v>
      </c>
      <c r="F13" s="19">
        <f t="shared" si="3"/>
        <v>0</v>
      </c>
      <c r="G13" s="20">
        <f t="shared" si="3"/>
        <v>0</v>
      </c>
      <c r="H13" s="19">
        <f t="shared" si="3"/>
        <v>0</v>
      </c>
      <c r="I13" s="21">
        <f t="shared" si="3"/>
        <v>0</v>
      </c>
    </row>
    <row r="14" spans="1:9" x14ac:dyDescent="0.2">
      <c r="A14" s="36"/>
      <c r="B14" s="37"/>
      <c r="C14" s="15" t="s">
        <v>19</v>
      </c>
      <c r="D14" s="22">
        <v>0</v>
      </c>
      <c r="E14" s="23">
        <v>0</v>
      </c>
      <c r="F14" s="24">
        <f t="shared" si="1"/>
        <v>0</v>
      </c>
      <c r="G14" s="23">
        <v>0</v>
      </c>
      <c r="H14" s="22">
        <v>0</v>
      </c>
      <c r="I14" s="25">
        <f t="shared" si="2"/>
        <v>0</v>
      </c>
    </row>
    <row r="15" spans="1:9" x14ac:dyDescent="0.2">
      <c r="A15" s="36"/>
      <c r="B15" s="37"/>
      <c r="C15" s="15" t="s">
        <v>20</v>
      </c>
      <c r="D15" s="22">
        <v>0</v>
      </c>
      <c r="E15" s="23">
        <v>0</v>
      </c>
      <c r="F15" s="24">
        <f t="shared" si="1"/>
        <v>0</v>
      </c>
      <c r="G15" s="23">
        <v>0</v>
      </c>
      <c r="H15" s="22">
        <v>0</v>
      </c>
      <c r="I15" s="25">
        <f t="shared" si="2"/>
        <v>0</v>
      </c>
    </row>
    <row r="16" spans="1:9" x14ac:dyDescent="0.2">
      <c r="A16" s="36"/>
      <c r="B16" s="37"/>
      <c r="C16" s="15" t="s">
        <v>21</v>
      </c>
      <c r="D16" s="22">
        <v>0</v>
      </c>
      <c r="E16" s="23">
        <v>0</v>
      </c>
      <c r="F16" s="24">
        <f t="shared" si="1"/>
        <v>0</v>
      </c>
      <c r="G16" s="23">
        <v>0</v>
      </c>
      <c r="H16" s="22">
        <v>0</v>
      </c>
      <c r="I16" s="25">
        <f t="shared" si="2"/>
        <v>0</v>
      </c>
    </row>
    <row r="17" spans="1:9" x14ac:dyDescent="0.2">
      <c r="A17" s="36"/>
      <c r="B17" s="37"/>
      <c r="C17" s="15" t="s">
        <v>22</v>
      </c>
      <c r="D17" s="22">
        <v>0</v>
      </c>
      <c r="E17" s="23">
        <v>0</v>
      </c>
      <c r="F17" s="24">
        <f t="shared" si="1"/>
        <v>0</v>
      </c>
      <c r="G17" s="23">
        <v>0</v>
      </c>
      <c r="H17" s="22">
        <v>0</v>
      </c>
      <c r="I17" s="25">
        <f t="shared" si="2"/>
        <v>0</v>
      </c>
    </row>
    <row r="18" spans="1:9" x14ac:dyDescent="0.2">
      <c r="A18" s="36"/>
      <c r="B18" s="37"/>
      <c r="C18" s="15" t="s">
        <v>23</v>
      </c>
      <c r="D18" s="22">
        <v>0</v>
      </c>
      <c r="E18" s="23">
        <v>0</v>
      </c>
      <c r="F18" s="24">
        <f t="shared" si="1"/>
        <v>0</v>
      </c>
      <c r="G18" s="23">
        <v>0</v>
      </c>
      <c r="H18" s="22">
        <v>0</v>
      </c>
      <c r="I18" s="25">
        <f t="shared" si="2"/>
        <v>0</v>
      </c>
    </row>
    <row r="19" spans="1:9" x14ac:dyDescent="0.2">
      <c r="A19" s="36"/>
      <c r="B19" s="37"/>
      <c r="C19" s="15" t="s">
        <v>24</v>
      </c>
      <c r="D19" s="22">
        <v>0</v>
      </c>
      <c r="E19" s="23">
        <v>0</v>
      </c>
      <c r="F19" s="24">
        <f t="shared" si="1"/>
        <v>0</v>
      </c>
      <c r="G19" s="23">
        <v>0</v>
      </c>
      <c r="H19" s="22">
        <v>0</v>
      </c>
      <c r="I19" s="25">
        <f t="shared" si="2"/>
        <v>0</v>
      </c>
    </row>
    <row r="20" spans="1:9" x14ac:dyDescent="0.2">
      <c r="A20" s="36"/>
      <c r="B20" s="37"/>
      <c r="C20" s="15" t="s">
        <v>25</v>
      </c>
      <c r="D20" s="22">
        <v>0</v>
      </c>
      <c r="E20" s="23">
        <v>0</v>
      </c>
      <c r="F20" s="24">
        <f t="shared" si="1"/>
        <v>0</v>
      </c>
      <c r="G20" s="23">
        <v>0</v>
      </c>
      <c r="H20" s="22">
        <v>0</v>
      </c>
      <c r="I20" s="25">
        <f t="shared" si="2"/>
        <v>0</v>
      </c>
    </row>
    <row r="21" spans="1:9" x14ac:dyDescent="0.2">
      <c r="A21" s="10"/>
      <c r="B21" s="43" t="s">
        <v>26</v>
      </c>
      <c r="C21" s="43"/>
      <c r="D21" s="19">
        <f>+SUM(D22:D25)</f>
        <v>596100769.63</v>
      </c>
      <c r="E21" s="20">
        <f t="shared" ref="E21:I21" si="4">+SUM(E22:E25)</f>
        <v>67319.569999999949</v>
      </c>
      <c r="F21" s="19">
        <f t="shared" si="4"/>
        <v>596168089.20000005</v>
      </c>
      <c r="G21" s="20">
        <f t="shared" si="4"/>
        <v>132581115.36</v>
      </c>
      <c r="H21" s="19">
        <f t="shared" si="4"/>
        <v>132573559.23</v>
      </c>
      <c r="I21" s="21">
        <f t="shared" si="4"/>
        <v>463586973.84000003</v>
      </c>
    </row>
    <row r="22" spans="1:9" x14ac:dyDescent="0.2">
      <c r="A22" s="36"/>
      <c r="B22" s="37"/>
      <c r="C22" s="15" t="s">
        <v>27</v>
      </c>
      <c r="D22" s="22">
        <v>575086919.63</v>
      </c>
      <c r="E22" s="23">
        <v>-276324.78000000003</v>
      </c>
      <c r="F22" s="24">
        <f t="shared" si="1"/>
        <v>574810594.85000002</v>
      </c>
      <c r="G22" s="23">
        <v>128584618.11</v>
      </c>
      <c r="H22" s="22">
        <v>128577061.98</v>
      </c>
      <c r="I22" s="25">
        <f t="shared" si="2"/>
        <v>446225976.74000001</v>
      </c>
    </row>
    <row r="23" spans="1:9" x14ac:dyDescent="0.2">
      <c r="A23" s="36"/>
      <c r="B23" s="37"/>
      <c r="C23" s="15" t="s">
        <v>28</v>
      </c>
      <c r="D23" s="22">
        <v>21013850</v>
      </c>
      <c r="E23" s="23">
        <v>343644.35</v>
      </c>
      <c r="F23" s="24">
        <f t="shared" si="1"/>
        <v>21357494.350000001</v>
      </c>
      <c r="G23" s="23">
        <v>3996497.25</v>
      </c>
      <c r="H23" s="22">
        <v>3996497.25</v>
      </c>
      <c r="I23" s="25">
        <f t="shared" si="2"/>
        <v>17360997.100000001</v>
      </c>
    </row>
    <row r="24" spans="1:9" x14ac:dyDescent="0.2">
      <c r="A24" s="36"/>
      <c r="B24" s="37"/>
      <c r="C24" s="15" t="s">
        <v>29</v>
      </c>
      <c r="D24" s="22">
        <v>0</v>
      </c>
      <c r="E24" s="23">
        <v>0</v>
      </c>
      <c r="F24" s="24">
        <f t="shared" si="1"/>
        <v>0</v>
      </c>
      <c r="G24" s="23">
        <v>0</v>
      </c>
      <c r="H24" s="22">
        <v>0</v>
      </c>
      <c r="I24" s="25">
        <f t="shared" si="2"/>
        <v>0</v>
      </c>
    </row>
    <row r="25" spans="1:9" x14ac:dyDescent="0.2">
      <c r="A25" s="36"/>
      <c r="B25" s="37"/>
      <c r="C25" s="15" t="s">
        <v>30</v>
      </c>
      <c r="D25" s="22">
        <v>0</v>
      </c>
      <c r="E25" s="23">
        <v>0</v>
      </c>
      <c r="F25" s="24">
        <f t="shared" si="1"/>
        <v>0</v>
      </c>
      <c r="G25" s="23">
        <v>0</v>
      </c>
      <c r="H25" s="22">
        <v>0</v>
      </c>
      <c r="I25" s="25">
        <f t="shared" si="2"/>
        <v>0</v>
      </c>
    </row>
    <row r="26" spans="1:9" x14ac:dyDescent="0.2">
      <c r="A26" s="10"/>
      <c r="B26" s="43" t="s">
        <v>31</v>
      </c>
      <c r="C26" s="43"/>
      <c r="D26" s="16">
        <v>0</v>
      </c>
      <c r="E26" s="17">
        <v>0</v>
      </c>
      <c r="F26" s="16">
        <v>0</v>
      </c>
      <c r="G26" s="17">
        <v>0</v>
      </c>
      <c r="H26" s="16">
        <v>0</v>
      </c>
      <c r="I26" s="18">
        <v>0</v>
      </c>
    </row>
    <row r="27" spans="1:9" x14ac:dyDescent="0.2">
      <c r="A27" s="36"/>
      <c r="B27" s="37"/>
      <c r="C27" s="15" t="s">
        <v>32</v>
      </c>
      <c r="D27" s="16">
        <v>0</v>
      </c>
      <c r="E27" s="17">
        <v>0</v>
      </c>
      <c r="F27" s="16">
        <v>0</v>
      </c>
      <c r="G27" s="17">
        <v>0</v>
      </c>
      <c r="H27" s="16">
        <v>0</v>
      </c>
      <c r="I27" s="18">
        <v>0</v>
      </c>
    </row>
    <row r="28" spans="1:9" x14ac:dyDescent="0.2">
      <c r="A28" s="36"/>
      <c r="B28" s="37"/>
      <c r="C28" s="15" t="s">
        <v>33</v>
      </c>
      <c r="D28" s="16">
        <v>0</v>
      </c>
      <c r="E28" s="17">
        <v>0</v>
      </c>
      <c r="F28" s="16">
        <v>0</v>
      </c>
      <c r="G28" s="17">
        <v>0</v>
      </c>
      <c r="H28" s="16">
        <v>0</v>
      </c>
      <c r="I28" s="18">
        <v>0</v>
      </c>
    </row>
    <row r="29" spans="1:9" x14ac:dyDescent="0.2">
      <c r="A29" s="36"/>
      <c r="B29" s="37"/>
      <c r="C29" s="15" t="s">
        <v>34</v>
      </c>
      <c r="D29" s="16">
        <v>0</v>
      </c>
      <c r="E29" s="17">
        <v>0</v>
      </c>
      <c r="F29" s="16">
        <v>0</v>
      </c>
      <c r="G29" s="17">
        <v>0</v>
      </c>
      <c r="H29" s="16">
        <v>0</v>
      </c>
      <c r="I29" s="18">
        <v>0</v>
      </c>
    </row>
    <row r="30" spans="1:9" x14ac:dyDescent="0.2">
      <c r="A30" s="36"/>
      <c r="B30" s="37"/>
      <c r="C30" s="15" t="s">
        <v>35</v>
      </c>
      <c r="D30" s="12">
        <v>0</v>
      </c>
      <c r="E30" s="13">
        <v>0</v>
      </c>
      <c r="F30" s="12">
        <v>0</v>
      </c>
      <c r="G30" s="13">
        <v>0</v>
      </c>
      <c r="H30" s="12">
        <v>0</v>
      </c>
      <c r="I30" s="14">
        <v>0</v>
      </c>
    </row>
    <row r="31" spans="1:9" x14ac:dyDescent="0.2">
      <c r="A31" s="36"/>
      <c r="B31" s="37"/>
      <c r="C31" s="15" t="s">
        <v>36</v>
      </c>
      <c r="D31" s="16">
        <v>0</v>
      </c>
      <c r="E31" s="17">
        <v>0</v>
      </c>
      <c r="F31" s="16">
        <v>0</v>
      </c>
      <c r="G31" s="17">
        <v>0</v>
      </c>
      <c r="H31" s="16">
        <v>0</v>
      </c>
      <c r="I31" s="18">
        <v>0</v>
      </c>
    </row>
    <row r="32" spans="1:9" x14ac:dyDescent="0.2">
      <c r="A32" s="36"/>
      <c r="B32" s="37"/>
      <c r="C32" s="26" t="s">
        <v>37</v>
      </c>
      <c r="D32" s="12">
        <v>0</v>
      </c>
      <c r="E32" s="13">
        <v>0</v>
      </c>
      <c r="F32" s="12">
        <v>0</v>
      </c>
      <c r="G32" s="13">
        <v>0</v>
      </c>
      <c r="H32" s="12">
        <v>0</v>
      </c>
      <c r="I32" s="14">
        <v>0</v>
      </c>
    </row>
    <row r="33" spans="1:9" x14ac:dyDescent="0.2">
      <c r="A33" s="36"/>
      <c r="B33" s="37"/>
      <c r="C33" s="26" t="s">
        <v>38</v>
      </c>
      <c r="D33" s="12">
        <v>0</v>
      </c>
      <c r="E33" s="13">
        <v>0</v>
      </c>
      <c r="F33" s="12">
        <v>0</v>
      </c>
      <c r="G33" s="13">
        <v>0</v>
      </c>
      <c r="H33" s="12">
        <v>0</v>
      </c>
      <c r="I33" s="14">
        <v>0</v>
      </c>
    </row>
    <row r="34" spans="1:9" x14ac:dyDescent="0.2">
      <c r="A34" s="36"/>
      <c r="B34" s="37"/>
      <c r="C34" s="26" t="s">
        <v>39</v>
      </c>
      <c r="D34" s="12">
        <v>0</v>
      </c>
      <c r="E34" s="13">
        <v>0</v>
      </c>
      <c r="F34" s="12">
        <v>0</v>
      </c>
      <c r="G34" s="13">
        <v>0</v>
      </c>
      <c r="H34" s="12">
        <v>0</v>
      </c>
      <c r="I34" s="14">
        <v>0</v>
      </c>
    </row>
    <row r="35" spans="1:9" ht="12" thickBot="1" x14ac:dyDescent="0.25">
      <c r="A35" s="38"/>
      <c r="B35" s="39"/>
      <c r="C35" s="27" t="s">
        <v>40</v>
      </c>
      <c r="D35" s="28"/>
      <c r="E35" s="29"/>
      <c r="F35" s="28"/>
      <c r="G35" s="29"/>
      <c r="H35" s="28"/>
      <c r="I35" s="30"/>
    </row>
    <row r="36" spans="1:9" ht="12" customHeight="1" thickBot="1" x14ac:dyDescent="0.25">
      <c r="A36" s="40" t="s">
        <v>41</v>
      </c>
      <c r="B36" s="41"/>
      <c r="C36" s="42"/>
      <c r="D36" s="31">
        <f>D6+D9+D13+D21</f>
        <v>19529889300.52</v>
      </c>
      <c r="E36" s="32">
        <f t="shared" ref="E36:I36" si="5">E6+E9+E13+E21</f>
        <v>305006203.19999999</v>
      </c>
      <c r="F36" s="32">
        <f t="shared" si="5"/>
        <v>19834895503.720001</v>
      </c>
      <c r="G36" s="32">
        <f t="shared" si="5"/>
        <v>3159040787.6600003</v>
      </c>
      <c r="H36" s="32">
        <f t="shared" si="5"/>
        <v>3159033231.5300002</v>
      </c>
      <c r="I36" s="33">
        <f t="shared" si="5"/>
        <v>16675854716.060001</v>
      </c>
    </row>
    <row r="37" spans="1:9" ht="15" x14ac:dyDescent="0.25">
      <c r="A37" s="1"/>
      <c r="B37" s="1"/>
      <c r="C37" s="34" t="s">
        <v>42</v>
      </c>
      <c r="D37" s="35"/>
      <c r="E37" s="35"/>
      <c r="F37" s="35"/>
      <c r="G37" s="35"/>
      <c r="H37" s="35"/>
      <c r="I37" s="35"/>
    </row>
    <row r="38" spans="1:9" x14ac:dyDescent="0.2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">
      <c r="A48" s="1"/>
      <c r="B48" s="1"/>
      <c r="C48" s="1"/>
      <c r="D48" s="1"/>
      <c r="E48" s="1"/>
      <c r="F48" s="1"/>
      <c r="G48" s="1"/>
      <c r="H48" s="1"/>
      <c r="I48" s="1"/>
    </row>
    <row r="49" spans="3:9" x14ac:dyDescent="0.2">
      <c r="C49" s="1"/>
      <c r="D49" s="1"/>
      <c r="E49" s="1"/>
      <c r="F49" s="1"/>
      <c r="G49" s="1"/>
      <c r="H49" s="1"/>
      <c r="I49" s="1"/>
    </row>
    <row r="50" spans="3:9" x14ac:dyDescent="0.2">
      <c r="C50" s="1"/>
      <c r="D50" s="1"/>
      <c r="E50" s="1"/>
      <c r="F50" s="1"/>
      <c r="G50" s="1"/>
      <c r="H50" s="1"/>
      <c r="I50" s="1"/>
    </row>
  </sheetData>
  <protectedRanges>
    <protectedRange sqref="D36:I36" name="Rango1_1_2"/>
    <protectedRange sqref="D22:E25 D10:E12 G10:H12 D9:I9 D14:E20 G14:H20 D13:I13 G22:H25 D21:I21" name="Rango1_3_6"/>
    <protectedRange sqref="F10:F12 I10:I12 F14:F20 I14:I20 F22:F25 I22:I25" name="Rango1_2_2_2"/>
  </protectedRanges>
  <mergeCells count="36">
    <mergeCell ref="A12:B12"/>
    <mergeCell ref="A1:I1"/>
    <mergeCell ref="A2:C3"/>
    <mergeCell ref="D2:H2"/>
    <mergeCell ref="I2:I3"/>
    <mergeCell ref="A4:C4"/>
    <mergeCell ref="A5:C5"/>
    <mergeCell ref="A7:B7"/>
    <mergeCell ref="A8:B8"/>
    <mergeCell ref="B9:C9"/>
    <mergeCell ref="A10:B10"/>
    <mergeCell ref="A11:B11"/>
    <mergeCell ref="A24:B24"/>
    <mergeCell ref="B13:C13"/>
    <mergeCell ref="A14:B14"/>
    <mergeCell ref="A15:B15"/>
    <mergeCell ref="A16:B16"/>
    <mergeCell ref="A17:B17"/>
    <mergeCell ref="A18:B18"/>
    <mergeCell ref="A19:B19"/>
    <mergeCell ref="A20:B20"/>
    <mergeCell ref="B21:C21"/>
    <mergeCell ref="A22:B22"/>
    <mergeCell ref="A23:B23"/>
    <mergeCell ref="A36:C36"/>
    <mergeCell ref="A25:B25"/>
    <mergeCell ref="B26:C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</mergeCells>
  <pageMargins left="0.70866141732283472" right="0.70866141732283472" top="0.74803149606299213" bottom="0.74803149606299213" header="0.31496062992125984" footer="0.31496062992125984"/>
  <pageSetup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GCP</vt:lpstr>
      <vt:lpstr>GCP!Área_de_impresión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2026-04-29T21:10:45Z</cp:lastPrinted>
  <dcterms:created xsi:type="dcterms:W3CDTF">2026-04-24T20:30:47Z</dcterms:created>
  <dcterms:modified xsi:type="dcterms:W3CDTF">2026-04-29T21:11:00Z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