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5"/>
  <workbookPr defaultThemeVersion="166925"/>
  <mc:AlternateContent xmlns:mc="http://schemas.openxmlformats.org/markup-compatibility/2006">
    <mc:Choice Requires="x15">
      <x15ac:absPath xmlns:x15ac="http://schemas.microsoft.com/office/spreadsheetml/2010/11/ac" url="G:\PLATAFORMA SALUD 1T 2022\Transparencia 1T2022 CONAC\"/>
    </mc:Choice>
  </mc:AlternateContent>
  <xr:revisionPtr revIDLastSave="0" documentId="13_ncr:1_{45ACCCFC-7649-4314-A8C6-2AADF77AC7E6}" xr6:coauthVersionLast="36" xr6:coauthVersionMax="36" xr10:uidLastSave="{00000000-0000-0000-0000-000000000000}"/>
  <bookViews>
    <workbookView xWindow="0" yWindow="0" windowWidth="28800" windowHeight="12150" xr2:uid="{6767E215-6F71-4397-BD46-81545F3A88CB}"/>
  </bookViews>
  <sheets>
    <sheet name="GCP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">[1]ECABR!#REF!</definedName>
    <definedName name="A_impresión_IM">[1]ECABR!#REF!</definedName>
    <definedName name="abc">[2]TOTAL!#REF!</definedName>
    <definedName name="_xlnm.Extract">[3]EGRESOS!#REF!</definedName>
    <definedName name="B">[3]EGRESOS!#REF!</definedName>
    <definedName name="BASE">#REF!</definedName>
    <definedName name="_xlnm.Database">[4]REPORTO!#REF!</definedName>
    <definedName name="cba">[2]TOTAL!#REF!</definedName>
    <definedName name="cie">[1]ECABR!#REF!</definedName>
    <definedName name="ELOY">#REF!</definedName>
    <definedName name="Fecha">#REF!</definedName>
    <definedName name="HF">[5]T1705HF!$B$20:$B$20</definedName>
    <definedName name="ju">[4]REPORTO!#REF!</definedName>
    <definedName name="mao">[1]ECABR!#REF!</definedName>
    <definedName name="N">#REF!</definedName>
    <definedName name="REPORTO">#REF!</definedName>
    <definedName name="TCAIE">[6]CH1902!$B$20:$B$20</definedName>
    <definedName name="TCFEEIS">#REF!</definedName>
    <definedName name="TRASP">#REF!</definedName>
    <definedName name="U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4" i="1" l="1"/>
  <c r="I34" i="1" s="1"/>
  <c r="F33" i="1"/>
  <c r="I33" i="1" s="1"/>
  <c r="F32" i="1"/>
  <c r="I32" i="1" s="1"/>
  <c r="F31" i="1"/>
  <c r="I31" i="1" s="1"/>
  <c r="H30" i="1"/>
  <c r="G30" i="1"/>
  <c r="E30" i="1"/>
  <c r="D30" i="1"/>
  <c r="F29" i="1"/>
  <c r="I29" i="1" s="1"/>
  <c r="F28" i="1"/>
  <c r="I28" i="1" s="1"/>
  <c r="F27" i="1"/>
  <c r="I27" i="1" s="1"/>
  <c r="F26" i="1"/>
  <c r="I26" i="1" s="1"/>
  <c r="H25" i="1"/>
  <c r="G25" i="1"/>
  <c r="E25" i="1"/>
  <c r="D25" i="1"/>
  <c r="F24" i="1"/>
  <c r="I24" i="1" s="1"/>
  <c r="F23" i="1"/>
  <c r="I23" i="1" s="1"/>
  <c r="H22" i="1"/>
  <c r="G22" i="1"/>
  <c r="F22" i="1"/>
  <c r="E22" i="1"/>
  <c r="D22" i="1"/>
  <c r="F21" i="1"/>
  <c r="I21" i="1" s="1"/>
  <c r="F20" i="1"/>
  <c r="I20" i="1" s="1"/>
  <c r="F19" i="1"/>
  <c r="I19" i="1" s="1"/>
  <c r="H18" i="1"/>
  <c r="G18" i="1"/>
  <c r="E18" i="1"/>
  <c r="D18" i="1"/>
  <c r="F17" i="1"/>
  <c r="I17" i="1" s="1"/>
  <c r="F16" i="1"/>
  <c r="I16" i="1" s="1"/>
  <c r="F15" i="1"/>
  <c r="I15" i="1" s="1"/>
  <c r="F14" i="1"/>
  <c r="I14" i="1" s="1"/>
  <c r="F13" i="1"/>
  <c r="I13" i="1" s="1"/>
  <c r="F12" i="1"/>
  <c r="I12" i="1" s="1"/>
  <c r="F11" i="1"/>
  <c r="I11" i="1" s="1"/>
  <c r="F10" i="1"/>
  <c r="H9" i="1"/>
  <c r="H35" i="1" s="1"/>
  <c r="G9" i="1"/>
  <c r="E9" i="1"/>
  <c r="D9" i="1"/>
  <c r="F8" i="1"/>
  <c r="I8" i="1" s="1"/>
  <c r="F7" i="1"/>
  <c r="I7" i="1" s="1"/>
  <c r="H6" i="1"/>
  <c r="G6" i="1"/>
  <c r="E6" i="1"/>
  <c r="D6" i="1"/>
  <c r="D35" i="1" s="1"/>
  <c r="G35" i="1" l="1"/>
  <c r="F9" i="1"/>
  <c r="F30" i="1"/>
  <c r="I6" i="1"/>
  <c r="E35" i="1"/>
  <c r="I30" i="1"/>
  <c r="I25" i="1"/>
  <c r="I18" i="1"/>
  <c r="I22" i="1"/>
  <c r="F25" i="1"/>
  <c r="I10" i="1"/>
  <c r="I9" i="1" s="1"/>
  <c r="F18" i="1"/>
  <c r="F6" i="1"/>
  <c r="I35" i="1" l="1"/>
  <c r="F35" i="1"/>
</calcChain>
</file>

<file path=xl/sharedStrings.xml><?xml version="1.0" encoding="utf-8"?>
<sst xmlns="http://schemas.openxmlformats.org/spreadsheetml/2006/main" count="66" uniqueCount="66">
  <si>
    <t>INSTITUTO DE SALUD PUBLICA DEL ESTADO DE GUANAJUATO
Gasto por Categoría Programática
Del 1 de Enero al 31 de Marzo de 2022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</si>
  <si>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</si>
  <si>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</si>
  <si>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</si>
  <si>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</si>
  <si>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</si>
  <si>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</si>
  <si>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</si>
  <si>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</si>
  <si>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</si>
  <si>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</si>
  <si>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Programas</t>
  </si>
  <si>
    <t>Subsidios: Sector Social y Privado o Entidades Federativas y Municipios</t>
  </si>
  <si>
    <t>S</t>
  </si>
  <si>
    <t>Sujetos a Reglas de Operación</t>
  </si>
  <si>
    <t>U</t>
  </si>
  <si>
    <t>Otros Subsidios</t>
  </si>
  <si>
    <t>Desempeño de las Funciones</t>
  </si>
  <si>
    <t>E</t>
  </si>
  <si>
    <t>Prestación de Servicios Públicos</t>
  </si>
  <si>
    <t>B</t>
  </si>
  <si>
    <t>Provisión de Bienes Públicos</t>
  </si>
  <si>
    <t>P</t>
  </si>
  <si>
    <t>Planeación, seguimiento y evaluación de políticas públicas</t>
  </si>
  <si>
    <t>F</t>
  </si>
  <si>
    <t>Promoción y fomento</t>
  </si>
  <si>
    <t>G</t>
  </si>
  <si>
    <t>Regulación y supervisión</t>
  </si>
  <si>
    <t>A</t>
  </si>
  <si>
    <t>Funciones de las Fuerzas Armadas (Únicamente Gobierno Federal)</t>
  </si>
  <si>
    <t>R</t>
  </si>
  <si>
    <t>Específicos</t>
  </si>
  <si>
    <t>K</t>
  </si>
  <si>
    <t>Proyectos de Inversión</t>
  </si>
  <si>
    <t>Administrativos y de Apoyo</t>
  </si>
  <si>
    <t>M</t>
  </si>
  <si>
    <t>Apoyo al proceso presupuestario y para mejorar la eficiencia institucional</t>
  </si>
  <si>
    <t>O</t>
  </si>
  <si>
    <t>Apoyo a la función pública y al mejoramiento de la gestión</t>
  </si>
  <si>
    <t>W</t>
  </si>
  <si>
    <t>Operaciones ajenas</t>
  </si>
  <si>
    <t>Compromisos</t>
  </si>
  <si>
    <t>L</t>
  </si>
  <si>
    <t>Obligaciones de cumplimiento de resolución jurisdiccional</t>
  </si>
  <si>
    <t>N</t>
  </si>
  <si>
    <t>Desastres Naturales</t>
  </si>
  <si>
    <t>Obligaciones</t>
  </si>
  <si>
    <t>J</t>
  </si>
  <si>
    <t>Pensiones y jubilaciones</t>
  </si>
  <si>
    <t>T</t>
  </si>
  <si>
    <t>Aportaciones a la seguridad social</t>
  </si>
  <si>
    <t>Y</t>
  </si>
  <si>
    <t>Aportaciones a fondos de estabilización</t>
  </si>
  <si>
    <t>Z</t>
  </si>
  <si>
    <t>Aportaciones a fondos de inversión y reestructura de pensiones</t>
  </si>
  <si>
    <t>Programas de Gasto Federalizado (Gobierno Federal)</t>
  </si>
  <si>
    <t>I</t>
  </si>
  <si>
    <t>Gasto Federalizado</t>
  </si>
  <si>
    <t>C</t>
  </si>
  <si>
    <t>Participaciones a Entidades Federativas y Municipios</t>
  </si>
  <si>
    <t>D</t>
  </si>
  <si>
    <t>Costo Financiero, Deuda o Apoyos a Deudores y Ahorradores de la Banca</t>
  </si>
  <si>
    <t>H</t>
  </si>
  <si>
    <t>Adeudos de Ejercicios Fiscales Anteriores</t>
  </si>
  <si>
    <t>Total del Gasto</t>
  </si>
  <si>
    <t>“Bajo protesta de decir verdad declaramos que los Estados Financieros y sus notas, son razonablemente correctos y son responsabilidad del emisor”.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</si>
</sst>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 x14ac:knownFonts="1"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0"/>
      <name val="Arial"/>
      <family val="2"/>
    </font>
    <font>
      <sz val="10"/>
      <name val="Arial"/>
      <family val="2"/>
    </font>
    <font>
      <b/>
      <sz val="8"/>
      <color theme="1"/>
      <name val="Arial"/>
      <family val="2"/>
    </font>
    <font>
      <sz val="8"/>
      <color theme="0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0" fontId="1" fillId="0" borderId="0"/>
    <xf numFmtId="0" fontId="3" fillId="0" borderId="0"/>
    <xf numFmtId="0" fontId="1" fillId="0" borderId="0"/>
    <xf numFmtId="0" fontId="6" fillId="0" borderId="0"/>
    <xf numFmtId="43" fontId="3" fillId="0" borderId="0" applyFont="0" applyFill="0" applyBorder="0" applyAlignment="0" applyProtection="0"/>
  </cellStyleXfs>
  <cellXfs count="44">
    <xf numFmtId="0" fontId="0" fillId="0" borderId="0" xfId="0"/>
    <xf numFmtId="0" fontId="4" fillId="0" borderId="0" xfId="2" applyFont="1" applyProtection="1">
      <protection locked="0"/>
    </xf>
    <xf numFmtId="4" fontId="2" fillId="2" borderId="3" xfId="1" applyNumberFormat="1" applyFont="1" applyFill="1" applyBorder="1" applyAlignment="1">
      <alignment horizontal="center" vertical="center" wrapText="1"/>
    </xf>
    <xf numFmtId="4" fontId="2" fillId="2" borderId="10" xfId="1" applyNumberFormat="1" applyFont="1" applyFill="1" applyBorder="1" applyAlignment="1">
      <alignment horizontal="center" vertical="center" wrapText="1"/>
    </xf>
    <xf numFmtId="4" fontId="2" fillId="2" borderId="1" xfId="1" applyNumberFormat="1" applyFont="1" applyFill="1" applyBorder="1" applyAlignment="1">
      <alignment horizontal="center" vertical="center" wrapText="1"/>
    </xf>
    <xf numFmtId="0" fontId="2" fillId="2" borderId="10" xfId="1" applyNumberFormat="1" applyFont="1" applyFill="1" applyBorder="1" applyAlignment="1">
      <alignment horizontal="center" vertical="center" wrapText="1"/>
    </xf>
    <xf numFmtId="0" fontId="2" fillId="0" borderId="8" xfId="1" applyFont="1" applyFill="1" applyBorder="1" applyAlignment="1" applyProtection="1"/>
    <xf numFmtId="0" fontId="2" fillId="0" borderId="0" xfId="3" applyFont="1" applyFill="1" applyBorder="1" applyAlignment="1" applyProtection="1"/>
    <xf numFmtId="0" fontId="4" fillId="0" borderId="0" xfId="0" applyFont="1" applyProtection="1">
      <protection locked="0"/>
    </xf>
    <xf numFmtId="3" fontId="2" fillId="0" borderId="15" xfId="2" applyNumberFormat="1" applyFont="1" applyFill="1" applyBorder="1" applyAlignment="1" applyProtection="1">
      <alignment horizontal="right"/>
      <protection locked="0"/>
    </xf>
    <xf numFmtId="0" fontId="5" fillId="0" borderId="8" xfId="2" applyFont="1" applyBorder="1" applyProtection="1">
      <protection locked="0"/>
    </xf>
    <xf numFmtId="0" fontId="2" fillId="0" borderId="0" xfId="4" applyFont="1" applyFill="1" applyBorder="1" applyAlignment="1" applyProtection="1">
      <alignment horizontal="left" vertical="top"/>
      <protection hidden="1"/>
    </xf>
    <xf numFmtId="0" fontId="2" fillId="0" borderId="0" xfId="0" applyFont="1" applyFill="1" applyBorder="1" applyAlignment="1" applyProtection="1">
      <alignment horizontal="left"/>
    </xf>
    <xf numFmtId="3" fontId="7" fillId="0" borderId="15" xfId="5" applyNumberFormat="1" applyFont="1" applyFill="1" applyBorder="1" applyProtection="1">
      <protection locked="0"/>
    </xf>
    <xf numFmtId="3" fontId="2" fillId="0" borderId="15" xfId="5" applyNumberFormat="1" applyFont="1" applyFill="1" applyBorder="1" applyProtection="1">
      <protection locked="0"/>
    </xf>
    <xf numFmtId="0" fontId="8" fillId="0" borderId="8" xfId="2" applyFont="1" applyBorder="1" applyProtection="1">
      <protection locked="0"/>
    </xf>
    <xf numFmtId="0" fontId="9" fillId="0" borderId="0" xfId="0" applyFont="1" applyFill="1" applyBorder="1" applyAlignment="1" applyProtection="1">
      <alignment horizontal="center"/>
    </xf>
    <xf numFmtId="0" fontId="9" fillId="0" borderId="0" xfId="0" applyFont="1" applyFill="1" applyBorder="1" applyAlignment="1" applyProtection="1">
      <alignment horizontal="left"/>
    </xf>
    <xf numFmtId="3" fontId="9" fillId="0" borderId="15" xfId="5" applyNumberFormat="1" applyFont="1" applyFill="1" applyBorder="1" applyProtection="1">
      <protection locked="0"/>
    </xf>
    <xf numFmtId="3" fontId="2" fillId="0" borderId="15" xfId="0" applyNumberFormat="1" applyFont="1" applyFill="1" applyBorder="1" applyProtection="1">
      <protection locked="0"/>
    </xf>
    <xf numFmtId="3" fontId="9" fillId="0" borderId="15" xfId="0" applyNumberFormat="1" applyFont="1" applyFill="1" applyBorder="1" applyProtection="1">
      <protection locked="0"/>
    </xf>
    <xf numFmtId="4" fontId="9" fillId="0" borderId="15" xfId="0" applyNumberFormat="1" applyFont="1" applyFill="1" applyBorder="1" applyProtection="1">
      <protection locked="0"/>
    </xf>
    <xf numFmtId="3" fontId="2" fillId="0" borderId="10" xfId="2" applyNumberFormat="1" applyFont="1" applyFill="1" applyBorder="1" applyProtection="1">
      <protection locked="0"/>
    </xf>
    <xf numFmtId="0" fontId="4" fillId="0" borderId="0" xfId="2" applyFont="1"/>
    <xf numFmtId="3" fontId="4" fillId="0" borderId="0" xfId="2" applyNumberFormat="1" applyFont="1"/>
    <xf numFmtId="3" fontId="4" fillId="0" borderId="0" xfId="2" applyNumberFormat="1" applyFont="1" applyProtection="1">
      <protection locked="0"/>
    </xf>
    <xf numFmtId="4" fontId="4" fillId="0" borderId="0" xfId="2" applyNumberFormat="1" applyFont="1" applyProtection="1">
      <protection locked="0"/>
    </xf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  <xf numFmtId="0" fontId="2" fillId="2" borderId="3" xfId="1" applyFont="1" applyFill="1" applyBorder="1" applyAlignment="1" applyProtection="1">
      <alignment horizontal="center" vertical="center" wrapText="1"/>
      <protection locked="0"/>
    </xf>
    <xf numFmtId="0" fontId="2" fillId="2" borderId="4" xfId="1" applyFont="1" applyFill="1" applyBorder="1" applyAlignment="1">
      <alignment horizontal="center" vertical="center"/>
    </xf>
    <xf numFmtId="0" fontId="2" fillId="2" borderId="5" xfId="1" applyFont="1" applyFill="1" applyBorder="1" applyAlignment="1">
      <alignment horizontal="center" vertical="center"/>
    </xf>
    <xf numFmtId="0" fontId="2" fillId="2" borderId="6" xfId="1" applyFont="1" applyFill="1" applyBorder="1" applyAlignment="1">
      <alignment horizontal="center" vertical="center"/>
    </xf>
    <xf numFmtId="0" fontId="2" fillId="2" borderId="8" xfId="1" applyFont="1" applyFill="1" applyBorder="1" applyAlignment="1">
      <alignment horizontal="center" vertical="center"/>
    </xf>
    <xf numFmtId="0" fontId="2" fillId="2" borderId="0" xfId="1" applyFont="1" applyFill="1" applyBorder="1" applyAlignment="1">
      <alignment horizontal="center" vertical="center"/>
    </xf>
    <xf numFmtId="0" fontId="2" fillId="2" borderId="9" xfId="1" applyFont="1" applyFill="1" applyBorder="1" applyAlignment="1">
      <alignment horizontal="center" vertical="center"/>
    </xf>
    <xf numFmtId="0" fontId="2" fillId="2" borderId="12" xfId="1" applyFont="1" applyFill="1" applyBorder="1" applyAlignment="1">
      <alignment horizontal="center" vertical="center"/>
    </xf>
    <xf numFmtId="0" fontId="2" fillId="2" borderId="13" xfId="1" applyFont="1" applyFill="1" applyBorder="1" applyAlignment="1">
      <alignment horizontal="center" vertical="center"/>
    </xf>
    <xf numFmtId="0" fontId="2" fillId="2" borderId="14" xfId="1" applyFont="1" applyFill="1" applyBorder="1" applyAlignment="1">
      <alignment horizontal="center" vertical="center"/>
    </xf>
    <xf numFmtId="4" fontId="2" fillId="2" borderId="7" xfId="1" applyNumberFormat="1" applyFont="1" applyFill="1" applyBorder="1" applyAlignment="1">
      <alignment horizontal="center" vertical="center" wrapText="1"/>
    </xf>
    <xf numFmtId="4" fontId="2" fillId="2" borderId="11" xfId="1" applyNumberFormat="1" applyFont="1" applyFill="1" applyBorder="1" applyAlignment="1">
      <alignment horizontal="center" vertical="center" wrapText="1"/>
    </xf>
    <xf numFmtId="0" fontId="2" fillId="0" borderId="1" xfId="2" applyFont="1" applyFill="1" applyBorder="1" applyAlignment="1" applyProtection="1">
      <alignment horizontal="center"/>
      <protection locked="0"/>
    </xf>
    <xf numFmtId="0" fontId="2" fillId="0" borderId="2" xfId="2" applyFont="1" applyFill="1" applyBorder="1" applyAlignment="1" applyProtection="1">
      <alignment horizontal="center"/>
      <protection locked="0"/>
    </xf>
    <xf numFmtId="0" fontId="2" fillId="0" borderId="3" xfId="2" applyFont="1" applyFill="1" applyBorder="1" applyAlignment="1" applyProtection="1">
      <alignment horizontal="center"/>
      <protection locked="0"/>
    </xf>
  </cellXfs>
  <cellStyles count="6">
    <cellStyle name="Millares 10" xfId="5" xr:uid="{7C46702C-4EB7-458C-9E3F-F7A8EDAF248C}"/>
    <cellStyle name="Normal" xfId="0" builtinId="0"/>
    <cellStyle name="Normal 2 2" xfId="4" xr:uid="{AFC318D8-72DF-4843-847F-4DAA0DEEDBB6}"/>
    <cellStyle name="Normal 2 3 3" xfId="2" xr:uid="{9E4C8D96-0C91-4335-A6B9-6EA060F84922}"/>
    <cellStyle name="Normal 3 10 2" xfId="3" xr:uid="{99E5D07F-758C-4E60-9997-D9C9AEDBC977}"/>
    <cellStyle name="Normal 3 2 3" xfId="1" xr:uid="{BDD1D667-B9D6-4E52-BF4C-00F0D5EF1FD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uario\Alfredo%20Fonseca\afg\2013\CUENTAS%20DE\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F2345B-B832-4805-A5D0-BF5EB335C8ED}">
  <sheetPr>
    <tabColor theme="8" tint="0.39997558519241921"/>
  </sheetPr>
  <dimension ref="A1:I37"/>
  <sheetViews>
    <sheetView showGridLines="0" tabSelected="1" zoomScaleSheetLayoutView="90" workbookViewId="0">
      <selection sqref="A1:I1"/>
    </sheetView>
  </sheetViews>
  <sheetFormatPr baseColWidth="10" defaultColWidth="12" defaultRowHeight="11.25" x14ac:dyDescent="0.2"/>
  <cols>
    <col min="1" max="2" width="2" style="1" customWidth="1"/>
    <col min="3" max="3" width="72.83203125" style="1" customWidth="1"/>
    <col min="4" max="4" width="18.33203125" style="1" customWidth="1"/>
    <col min="5" max="5" width="21.83203125" style="1" customWidth="1"/>
    <col min="6" max="6" width="18.33203125" style="1" customWidth="1"/>
    <col min="7" max="9" width="18.33203125" style="26" customWidth="1"/>
    <col min="10" max="16384" width="12" style="1"/>
  </cols>
  <sheetData>
    <row r="1" spans="1:9" ht="42" customHeight="1" x14ac:dyDescent="0.2">
      <c r="A1" s="27" t="s">
        <v>0</v>
      </c>
      <c r="B1" s="28"/>
      <c r="C1" s="28"/>
      <c r="D1" s="28"/>
      <c r="E1" s="28"/>
      <c r="F1" s="28"/>
      <c r="G1" s="28"/>
      <c r="H1" s="28"/>
      <c r="I1" s="29"/>
    </row>
    <row r="2" spans="1:9" ht="15" customHeight="1" x14ac:dyDescent="0.2">
      <c r="A2" s="30" t="s">
        <v>1</v>
      </c>
      <c r="B2" s="31"/>
      <c r="C2" s="32"/>
      <c r="D2" s="28" t="s">
        <v>2</v>
      </c>
      <c r="E2" s="28"/>
      <c r="F2" s="28"/>
      <c r="G2" s="28"/>
      <c r="H2" s="28"/>
      <c r="I2" s="39" t="s">
        <v>3</v>
      </c>
    </row>
    <row r="3" spans="1:9" ht="24.95" customHeight="1" x14ac:dyDescent="0.2">
      <c r="A3" s="33"/>
      <c r="B3" s="34"/>
      <c r="C3" s="35"/>
      <c r="D3" s="2" t="s">
        <v>4</v>
      </c>
      <c r="E3" s="3" t="s">
        <v>5</v>
      </c>
      <c r="F3" s="3" t="s">
        <v>6</v>
      </c>
      <c r="G3" s="3" t="s">
        <v>7</v>
      </c>
      <c r="H3" s="4" t="s">
        <v>8</v>
      </c>
      <c r="I3" s="40"/>
    </row>
    <row r="4" spans="1:9" x14ac:dyDescent="0.2">
      <c r="A4" s="36"/>
      <c r="B4" s="37"/>
      <c r="C4" s="38"/>
      <c r="D4" s="5">
        <v>1</v>
      </c>
      <c r="E4" s="5">
        <v>2</v>
      </c>
      <c r="F4" s="5" t="s">
        <v>9</v>
      </c>
      <c r="G4" s="5">
        <v>4</v>
      </c>
      <c r="H4" s="5">
        <v>5</v>
      </c>
      <c r="I4" s="5" t="s">
        <v>10</v>
      </c>
    </row>
    <row r="5" spans="1:9" x14ac:dyDescent="0.2">
      <c r="A5" s="6"/>
      <c r="B5" s="7" t="s">
        <v>11</v>
      </c>
      <c r="C5" s="8"/>
      <c r="D5" s="9"/>
      <c r="E5" s="9"/>
      <c r="F5" s="9"/>
      <c r="G5" s="9"/>
      <c r="H5" s="9"/>
      <c r="I5" s="9"/>
    </row>
    <row r="6" spans="1:9" x14ac:dyDescent="0.2">
      <c r="A6" s="10">
        <v>0</v>
      </c>
      <c r="B6" s="11" t="s">
        <v>12</v>
      </c>
      <c r="C6" s="12"/>
      <c r="D6" s="13">
        <f t="shared" ref="D6:I6" si="0">SUM(D7:D8)</f>
        <v>0</v>
      </c>
      <c r="E6" s="13">
        <f t="shared" si="0"/>
        <v>0</v>
      </c>
      <c r="F6" s="14">
        <f t="shared" si="0"/>
        <v>0</v>
      </c>
      <c r="G6" s="13">
        <f t="shared" si="0"/>
        <v>0</v>
      </c>
      <c r="H6" s="13">
        <f t="shared" si="0"/>
        <v>0</v>
      </c>
      <c r="I6" s="14">
        <f t="shared" si="0"/>
        <v>0</v>
      </c>
    </row>
    <row r="7" spans="1:9" x14ac:dyDescent="0.2">
      <c r="A7" s="15" t="s">
        <v>13</v>
      </c>
      <c r="B7" s="16"/>
      <c r="C7" s="17" t="s">
        <v>14</v>
      </c>
      <c r="D7" s="18">
        <v>0</v>
      </c>
      <c r="E7" s="18">
        <v>0</v>
      </c>
      <c r="F7" s="18">
        <f>D7+E7</f>
        <v>0</v>
      </c>
      <c r="G7" s="18">
        <v>0</v>
      </c>
      <c r="H7" s="18">
        <v>0</v>
      </c>
      <c r="I7" s="18">
        <f>F7-G7</f>
        <v>0</v>
      </c>
    </row>
    <row r="8" spans="1:9" x14ac:dyDescent="0.2">
      <c r="A8" s="15" t="s">
        <v>15</v>
      </c>
      <c r="B8" s="16"/>
      <c r="C8" s="17" t="s">
        <v>16</v>
      </c>
      <c r="D8" s="18">
        <v>0</v>
      </c>
      <c r="E8" s="18">
        <v>0</v>
      </c>
      <c r="F8" s="18">
        <f>D8+E8</f>
        <v>0</v>
      </c>
      <c r="G8" s="18">
        <v>0</v>
      </c>
      <c r="H8" s="18">
        <v>0</v>
      </c>
      <c r="I8" s="18">
        <f>F8-G8</f>
        <v>0</v>
      </c>
    </row>
    <row r="9" spans="1:9" ht="11.25" customHeight="1" x14ac:dyDescent="0.2">
      <c r="A9" s="15">
        <v>0</v>
      </c>
      <c r="B9" s="11" t="s">
        <v>17</v>
      </c>
      <c r="C9" s="12"/>
      <c r="D9" s="19">
        <f t="shared" ref="D9:I9" si="1">SUM(D10:D17)</f>
        <v>14226795672.880001</v>
      </c>
      <c r="E9" s="19">
        <f t="shared" si="1"/>
        <v>702380765.18999994</v>
      </c>
      <c r="F9" s="19">
        <f t="shared" si="1"/>
        <v>14929176438.070002</v>
      </c>
      <c r="G9" s="19">
        <f t="shared" si="1"/>
        <v>1873196726.9000037</v>
      </c>
      <c r="H9" s="19">
        <f t="shared" si="1"/>
        <v>1873155026.9000001</v>
      </c>
      <c r="I9" s="19">
        <f t="shared" si="1"/>
        <v>13055979711.169996</v>
      </c>
    </row>
    <row r="10" spans="1:9" x14ac:dyDescent="0.2">
      <c r="A10" s="15" t="s">
        <v>18</v>
      </c>
      <c r="B10" s="16"/>
      <c r="C10" s="17" t="s">
        <v>19</v>
      </c>
      <c r="D10" s="20">
        <v>13816149023.700001</v>
      </c>
      <c r="E10" s="20">
        <v>694368776.16999996</v>
      </c>
      <c r="F10" s="20">
        <f t="shared" ref="F10:F17" si="2">D10+E10</f>
        <v>14510517799.870001</v>
      </c>
      <c r="G10" s="20">
        <v>1812499224.0100036</v>
      </c>
      <c r="H10" s="20">
        <v>1812457524.01</v>
      </c>
      <c r="I10" s="20">
        <f t="shared" ref="I10:I17" si="3">F10-G10</f>
        <v>12698018575.859997</v>
      </c>
    </row>
    <row r="11" spans="1:9" x14ac:dyDescent="0.2">
      <c r="A11" s="15" t="s">
        <v>20</v>
      </c>
      <c r="B11" s="16"/>
      <c r="C11" s="17" t="s">
        <v>21</v>
      </c>
      <c r="D11" s="20">
        <v>0</v>
      </c>
      <c r="E11" s="20">
        <v>0</v>
      </c>
      <c r="F11" s="20">
        <f t="shared" si="2"/>
        <v>0</v>
      </c>
      <c r="G11" s="20">
        <v>0</v>
      </c>
      <c r="H11" s="20">
        <v>0</v>
      </c>
      <c r="I11" s="20">
        <f t="shared" si="3"/>
        <v>0</v>
      </c>
    </row>
    <row r="12" spans="1:9" x14ac:dyDescent="0.2">
      <c r="A12" s="15" t="s">
        <v>22</v>
      </c>
      <c r="B12" s="16"/>
      <c r="C12" s="17" t="s">
        <v>23</v>
      </c>
      <c r="D12" s="20">
        <v>410646649.18000001</v>
      </c>
      <c r="E12" s="20">
        <v>8011989.0199999996</v>
      </c>
      <c r="F12" s="20">
        <f t="shared" si="2"/>
        <v>418658638.19999999</v>
      </c>
      <c r="G12" s="20">
        <v>60697502.890000001</v>
      </c>
      <c r="H12" s="20">
        <v>60697502.890000001</v>
      </c>
      <c r="I12" s="20">
        <f t="shared" si="3"/>
        <v>357961135.31</v>
      </c>
    </row>
    <row r="13" spans="1:9" x14ac:dyDescent="0.2">
      <c r="A13" s="15" t="s">
        <v>24</v>
      </c>
      <c r="B13" s="16"/>
      <c r="C13" s="17" t="s">
        <v>25</v>
      </c>
      <c r="D13" s="20">
        <v>0</v>
      </c>
      <c r="E13" s="20">
        <v>0</v>
      </c>
      <c r="F13" s="20">
        <f t="shared" si="2"/>
        <v>0</v>
      </c>
      <c r="G13" s="20">
        <v>0</v>
      </c>
      <c r="H13" s="20">
        <v>0</v>
      </c>
      <c r="I13" s="20">
        <f t="shared" si="3"/>
        <v>0</v>
      </c>
    </row>
    <row r="14" spans="1:9" x14ac:dyDescent="0.2">
      <c r="A14" s="15" t="s">
        <v>26</v>
      </c>
      <c r="B14" s="16"/>
      <c r="C14" s="17" t="s">
        <v>27</v>
      </c>
      <c r="D14" s="20">
        <v>0</v>
      </c>
      <c r="E14" s="20">
        <v>0</v>
      </c>
      <c r="F14" s="20">
        <f t="shared" si="2"/>
        <v>0</v>
      </c>
      <c r="G14" s="20">
        <v>0</v>
      </c>
      <c r="H14" s="20">
        <v>0</v>
      </c>
      <c r="I14" s="20">
        <f t="shared" si="3"/>
        <v>0</v>
      </c>
    </row>
    <row r="15" spans="1:9" x14ac:dyDescent="0.2">
      <c r="A15" s="15" t="s">
        <v>28</v>
      </c>
      <c r="B15" s="16"/>
      <c r="C15" s="17" t="s">
        <v>29</v>
      </c>
      <c r="D15" s="20">
        <v>0</v>
      </c>
      <c r="E15" s="20">
        <v>0</v>
      </c>
      <c r="F15" s="20">
        <f t="shared" si="2"/>
        <v>0</v>
      </c>
      <c r="G15" s="20">
        <v>0</v>
      </c>
      <c r="H15" s="20">
        <v>0</v>
      </c>
      <c r="I15" s="20">
        <f t="shared" si="3"/>
        <v>0</v>
      </c>
    </row>
    <row r="16" spans="1:9" x14ac:dyDescent="0.2">
      <c r="A16" s="15" t="s">
        <v>30</v>
      </c>
      <c r="B16" s="16"/>
      <c r="C16" s="17" t="s">
        <v>31</v>
      </c>
      <c r="D16" s="20">
        <v>0</v>
      </c>
      <c r="E16" s="20">
        <v>0</v>
      </c>
      <c r="F16" s="20">
        <f t="shared" si="2"/>
        <v>0</v>
      </c>
      <c r="G16" s="20">
        <v>0</v>
      </c>
      <c r="H16" s="20">
        <v>0</v>
      </c>
      <c r="I16" s="20">
        <f t="shared" si="3"/>
        <v>0</v>
      </c>
    </row>
    <row r="17" spans="1:9" x14ac:dyDescent="0.2">
      <c r="A17" s="15" t="s">
        <v>32</v>
      </c>
      <c r="B17" s="16"/>
      <c r="C17" s="17" t="s">
        <v>33</v>
      </c>
      <c r="D17" s="20">
        <v>0</v>
      </c>
      <c r="E17" s="20">
        <v>0</v>
      </c>
      <c r="F17" s="20">
        <f t="shared" si="2"/>
        <v>0</v>
      </c>
      <c r="G17" s="20">
        <v>0</v>
      </c>
      <c r="H17" s="20">
        <v>0</v>
      </c>
      <c r="I17" s="20">
        <f t="shared" si="3"/>
        <v>0</v>
      </c>
    </row>
    <row r="18" spans="1:9" ht="11.25" customHeight="1" x14ac:dyDescent="0.2">
      <c r="A18" s="15">
        <v>0</v>
      </c>
      <c r="B18" s="11" t="s">
        <v>34</v>
      </c>
      <c r="C18" s="12"/>
      <c r="D18" s="19">
        <f t="shared" ref="D18:I18" si="4">SUM(D19:D21)</f>
        <v>117419602</v>
      </c>
      <c r="E18" s="19">
        <f t="shared" si="4"/>
        <v>4981069.05</v>
      </c>
      <c r="F18" s="19">
        <f t="shared" si="4"/>
        <v>122400671.05</v>
      </c>
      <c r="G18" s="19">
        <f t="shared" si="4"/>
        <v>25662568.059999999</v>
      </c>
      <c r="H18" s="19">
        <f t="shared" si="4"/>
        <v>25662568.059999999</v>
      </c>
      <c r="I18" s="19">
        <f t="shared" si="4"/>
        <v>96738102.989999995</v>
      </c>
    </row>
    <row r="19" spans="1:9" x14ac:dyDescent="0.2">
      <c r="A19" s="15" t="s">
        <v>35</v>
      </c>
      <c r="B19" s="16"/>
      <c r="C19" s="17" t="s">
        <v>36</v>
      </c>
      <c r="D19" s="20">
        <v>117419602</v>
      </c>
      <c r="E19" s="20">
        <v>4981069.05</v>
      </c>
      <c r="F19" s="20">
        <f>D19+E19</f>
        <v>122400671.05</v>
      </c>
      <c r="G19" s="20">
        <v>25662568.059999999</v>
      </c>
      <c r="H19" s="20">
        <v>25662568.059999999</v>
      </c>
      <c r="I19" s="20">
        <f>F19-G19</f>
        <v>96738102.989999995</v>
      </c>
    </row>
    <row r="20" spans="1:9" ht="11.25" customHeight="1" x14ac:dyDescent="0.2">
      <c r="A20" s="15" t="s">
        <v>37</v>
      </c>
      <c r="B20" s="16"/>
      <c r="C20" s="17" t="s">
        <v>38</v>
      </c>
      <c r="D20" s="20">
        <v>0</v>
      </c>
      <c r="E20" s="20">
        <v>0</v>
      </c>
      <c r="F20" s="20">
        <f>D20+E20</f>
        <v>0</v>
      </c>
      <c r="G20" s="20">
        <v>0</v>
      </c>
      <c r="H20" s="20">
        <v>0</v>
      </c>
      <c r="I20" s="20">
        <f>F20-G20</f>
        <v>0</v>
      </c>
    </row>
    <row r="21" spans="1:9" x14ac:dyDescent="0.2">
      <c r="A21" s="15" t="s">
        <v>39</v>
      </c>
      <c r="B21" s="16"/>
      <c r="C21" s="17" t="s">
        <v>40</v>
      </c>
      <c r="D21" s="21">
        <v>0</v>
      </c>
      <c r="E21" s="21">
        <v>0</v>
      </c>
      <c r="F21" s="18">
        <f>D21+E21</f>
        <v>0</v>
      </c>
      <c r="G21" s="21">
        <v>0</v>
      </c>
      <c r="H21" s="21">
        <v>0</v>
      </c>
      <c r="I21" s="18">
        <f>F21-G21</f>
        <v>0</v>
      </c>
    </row>
    <row r="22" spans="1:9" x14ac:dyDescent="0.2">
      <c r="A22" s="10">
        <v>0</v>
      </c>
      <c r="B22" s="11" t="s">
        <v>41</v>
      </c>
      <c r="C22" s="12"/>
      <c r="D22" s="14">
        <f t="shared" ref="D22:I22" si="5">SUM(D23:D24)</f>
        <v>0</v>
      </c>
      <c r="E22" s="14">
        <f t="shared" si="5"/>
        <v>0</v>
      </c>
      <c r="F22" s="14">
        <f t="shared" si="5"/>
        <v>0</v>
      </c>
      <c r="G22" s="14">
        <f t="shared" si="5"/>
        <v>0</v>
      </c>
      <c r="H22" s="14">
        <f t="shared" si="5"/>
        <v>0</v>
      </c>
      <c r="I22" s="14">
        <f t="shared" si="5"/>
        <v>0</v>
      </c>
    </row>
    <row r="23" spans="1:9" x14ac:dyDescent="0.2">
      <c r="A23" s="15" t="s">
        <v>42</v>
      </c>
      <c r="B23" s="16"/>
      <c r="C23" s="17" t="s">
        <v>43</v>
      </c>
      <c r="D23" s="18">
        <v>0</v>
      </c>
      <c r="E23" s="18">
        <v>0</v>
      </c>
      <c r="F23" s="18">
        <f>D23+E23</f>
        <v>0</v>
      </c>
      <c r="G23" s="18">
        <v>0</v>
      </c>
      <c r="H23" s="18">
        <v>0</v>
      </c>
      <c r="I23" s="18">
        <f>F23-G23</f>
        <v>0</v>
      </c>
    </row>
    <row r="24" spans="1:9" x14ac:dyDescent="0.2">
      <c r="A24" s="15" t="s">
        <v>44</v>
      </c>
      <c r="B24" s="16"/>
      <c r="C24" s="17" t="s">
        <v>45</v>
      </c>
      <c r="D24" s="18">
        <v>0</v>
      </c>
      <c r="E24" s="18">
        <v>0</v>
      </c>
      <c r="F24" s="18">
        <f>D24+E24</f>
        <v>0</v>
      </c>
      <c r="G24" s="18">
        <v>0</v>
      </c>
      <c r="H24" s="18">
        <v>0</v>
      </c>
      <c r="I24" s="18">
        <f>F24-G24</f>
        <v>0</v>
      </c>
    </row>
    <row r="25" spans="1:9" x14ac:dyDescent="0.2">
      <c r="A25" s="15">
        <v>0</v>
      </c>
      <c r="B25" s="11" t="s">
        <v>46</v>
      </c>
      <c r="C25" s="12"/>
      <c r="D25" s="14">
        <f t="shared" ref="D25:I25" si="6">SUM(D26:D29)</f>
        <v>0</v>
      </c>
      <c r="E25" s="14">
        <f t="shared" si="6"/>
        <v>0</v>
      </c>
      <c r="F25" s="14">
        <f t="shared" si="6"/>
        <v>0</v>
      </c>
      <c r="G25" s="14">
        <f t="shared" si="6"/>
        <v>0</v>
      </c>
      <c r="H25" s="14">
        <f t="shared" si="6"/>
        <v>0</v>
      </c>
      <c r="I25" s="14">
        <f t="shared" si="6"/>
        <v>0</v>
      </c>
    </row>
    <row r="26" spans="1:9" x14ac:dyDescent="0.2">
      <c r="A26" s="15" t="s">
        <v>47</v>
      </c>
      <c r="B26" s="16"/>
      <c r="C26" s="17" t="s">
        <v>48</v>
      </c>
      <c r="D26" s="18">
        <v>0</v>
      </c>
      <c r="E26" s="18">
        <v>0</v>
      </c>
      <c r="F26" s="18">
        <f>D26+E26</f>
        <v>0</v>
      </c>
      <c r="G26" s="18">
        <v>0</v>
      </c>
      <c r="H26" s="18">
        <v>0</v>
      </c>
      <c r="I26" s="18">
        <f>F26-G26</f>
        <v>0</v>
      </c>
    </row>
    <row r="27" spans="1:9" x14ac:dyDescent="0.2">
      <c r="A27" s="15" t="s">
        <v>49</v>
      </c>
      <c r="B27" s="16"/>
      <c r="C27" s="17" t="s">
        <v>50</v>
      </c>
      <c r="D27" s="18">
        <v>0</v>
      </c>
      <c r="E27" s="18">
        <v>0</v>
      </c>
      <c r="F27" s="18">
        <f>D27+E27</f>
        <v>0</v>
      </c>
      <c r="G27" s="18">
        <v>0</v>
      </c>
      <c r="H27" s="18">
        <v>0</v>
      </c>
      <c r="I27" s="18">
        <f>F27-G27</f>
        <v>0</v>
      </c>
    </row>
    <row r="28" spans="1:9" x14ac:dyDescent="0.2">
      <c r="A28" s="15" t="s">
        <v>51</v>
      </c>
      <c r="B28" s="16"/>
      <c r="C28" s="17" t="s">
        <v>52</v>
      </c>
      <c r="D28" s="18">
        <v>0</v>
      </c>
      <c r="E28" s="18">
        <v>0</v>
      </c>
      <c r="F28" s="18">
        <f>D28+E28</f>
        <v>0</v>
      </c>
      <c r="G28" s="18">
        <v>0</v>
      </c>
      <c r="H28" s="18">
        <v>0</v>
      </c>
      <c r="I28" s="18">
        <f>F28-G28</f>
        <v>0</v>
      </c>
    </row>
    <row r="29" spans="1:9" x14ac:dyDescent="0.2">
      <c r="A29" s="15" t="s">
        <v>53</v>
      </c>
      <c r="B29" s="16"/>
      <c r="C29" s="17" t="s">
        <v>54</v>
      </c>
      <c r="D29" s="18">
        <v>0</v>
      </c>
      <c r="E29" s="18">
        <v>0</v>
      </c>
      <c r="F29" s="18">
        <f>D29+E29</f>
        <v>0</v>
      </c>
      <c r="G29" s="18">
        <v>0</v>
      </c>
      <c r="H29" s="18">
        <v>0</v>
      </c>
      <c r="I29" s="18">
        <f>F29-G29</f>
        <v>0</v>
      </c>
    </row>
    <row r="30" spans="1:9" x14ac:dyDescent="0.2">
      <c r="A30" s="15">
        <v>0</v>
      </c>
      <c r="B30" s="11" t="s">
        <v>55</v>
      </c>
      <c r="C30" s="12"/>
      <c r="D30" s="14">
        <f t="shared" ref="D30:I30" si="7">SUM(D31:D34)</f>
        <v>0</v>
      </c>
      <c r="E30" s="14">
        <f t="shared" si="7"/>
        <v>0</v>
      </c>
      <c r="F30" s="14">
        <f t="shared" si="7"/>
        <v>0</v>
      </c>
      <c r="G30" s="14">
        <f t="shared" si="7"/>
        <v>0</v>
      </c>
      <c r="H30" s="14">
        <f t="shared" si="7"/>
        <v>0</v>
      </c>
      <c r="I30" s="14">
        <f t="shared" si="7"/>
        <v>0</v>
      </c>
    </row>
    <row r="31" spans="1:9" x14ac:dyDescent="0.2">
      <c r="A31" s="15" t="s">
        <v>56</v>
      </c>
      <c r="B31" s="16"/>
      <c r="C31" s="17" t="s">
        <v>57</v>
      </c>
      <c r="D31" s="18">
        <v>0</v>
      </c>
      <c r="E31" s="18">
        <v>0</v>
      </c>
      <c r="F31" s="18">
        <f>D31+E31</f>
        <v>0</v>
      </c>
      <c r="G31" s="18">
        <v>0</v>
      </c>
      <c r="H31" s="18">
        <v>0</v>
      </c>
      <c r="I31" s="18">
        <f>F31-G31</f>
        <v>0</v>
      </c>
    </row>
    <row r="32" spans="1:9" x14ac:dyDescent="0.2">
      <c r="A32" s="15" t="s">
        <v>58</v>
      </c>
      <c r="B32" s="12" t="s">
        <v>59</v>
      </c>
      <c r="C32" s="17"/>
      <c r="D32" s="18">
        <v>0</v>
      </c>
      <c r="E32" s="18">
        <v>0</v>
      </c>
      <c r="F32" s="18">
        <f>D32+E32</f>
        <v>0</v>
      </c>
      <c r="G32" s="18">
        <v>0</v>
      </c>
      <c r="H32" s="18">
        <v>0</v>
      </c>
      <c r="I32" s="18">
        <f>F32-G32</f>
        <v>0</v>
      </c>
    </row>
    <row r="33" spans="1:9" x14ac:dyDescent="0.2">
      <c r="A33" s="15" t="s">
        <v>60</v>
      </c>
      <c r="B33" s="12" t="s">
        <v>61</v>
      </c>
      <c r="C33" s="17"/>
      <c r="D33" s="18">
        <v>0</v>
      </c>
      <c r="E33" s="18">
        <v>0</v>
      </c>
      <c r="F33" s="18">
        <f>D33+E33</f>
        <v>0</v>
      </c>
      <c r="G33" s="18">
        <v>0</v>
      </c>
      <c r="H33" s="18">
        <v>0</v>
      </c>
      <c r="I33" s="18">
        <f>F33-G33</f>
        <v>0</v>
      </c>
    </row>
    <row r="34" spans="1:9" x14ac:dyDescent="0.2">
      <c r="A34" s="15" t="s">
        <v>62</v>
      </c>
      <c r="B34" s="12" t="s">
        <v>63</v>
      </c>
      <c r="C34" s="17"/>
      <c r="D34" s="18">
        <v>0</v>
      </c>
      <c r="E34" s="18">
        <v>0</v>
      </c>
      <c r="F34" s="18">
        <f>D34+E34</f>
        <v>0</v>
      </c>
      <c r="G34" s="18">
        <v>0</v>
      </c>
      <c r="H34" s="18">
        <v>0</v>
      </c>
      <c r="I34" s="18">
        <f>F34-G34</f>
        <v>0</v>
      </c>
    </row>
    <row r="35" spans="1:9" ht="15" customHeight="1" x14ac:dyDescent="0.2">
      <c r="A35" s="41" t="s">
        <v>64</v>
      </c>
      <c r="B35" s="42"/>
      <c r="C35" s="43"/>
      <c r="D35" s="22">
        <f t="shared" ref="D35:I35" si="8">+D6+D9+D18+D22+D25+D30</f>
        <v>14344215274.880001</v>
      </c>
      <c r="E35" s="22">
        <f t="shared" si="8"/>
        <v>707361834.23999989</v>
      </c>
      <c r="F35" s="22">
        <f t="shared" si="8"/>
        <v>15051577109.120001</v>
      </c>
      <c r="G35" s="22">
        <f t="shared" si="8"/>
        <v>1898859294.9600036</v>
      </c>
      <c r="H35" s="22">
        <f t="shared" si="8"/>
        <v>1898817594.96</v>
      </c>
      <c r="I35" s="22">
        <f t="shared" si="8"/>
        <v>13152717814.159996</v>
      </c>
    </row>
    <row r="36" spans="1:9" x14ac:dyDescent="0.2">
      <c r="B36" s="1" t="s">
        <v>65</v>
      </c>
      <c r="C36" s="23"/>
      <c r="D36" s="23"/>
      <c r="E36" s="23"/>
      <c r="F36" s="23"/>
      <c r="G36" s="23"/>
      <c r="H36" s="23"/>
      <c r="I36" s="24"/>
    </row>
    <row r="37" spans="1:9" x14ac:dyDescent="0.2">
      <c r="D37" s="25"/>
      <c r="E37" s="25"/>
      <c r="F37" s="25"/>
      <c r="G37" s="25"/>
      <c r="H37" s="25"/>
      <c r="I37" s="25"/>
    </row>
  </sheetData>
  <sheetProtection formatCells="0" formatColumns="0" formatRows="0" autoFilter="0"/>
  <protectedRanges>
    <protectedRange sqref="C40:I65507 B40:B65507 B37:B39 C35:I39" name="Rango1"/>
    <protectedRange sqref="D6:I8 D22:I34 F21 I21" name="Rango1_3"/>
    <protectedRange sqref="D4:I5" name="Rango1_2_2"/>
    <protectedRange sqref="D21:E21" name="Rango1_3_6"/>
    <protectedRange sqref="G21:H21" name="Rango1_3_7"/>
    <protectedRange sqref="C30 C6 B10:C17 C9 B19:C21 C18 B23:C24 C22 B26:C29 C25 B7:C8 B31:C34" name="Rango1_3_1"/>
    <protectedRange sqref="D9:I20" name="Rango1_3_4"/>
  </protectedRanges>
  <mergeCells count="5">
    <mergeCell ref="A1:I1"/>
    <mergeCell ref="A2:C4"/>
    <mergeCell ref="D2:H2"/>
    <mergeCell ref="I2:I3"/>
    <mergeCell ref="A35:C35"/>
  </mergeCells>
  <printOptions horizontalCentered="1"/>
  <pageMargins left="0.78740157480314965" right="0.59055118110236227" top="0.78740157480314965" bottom="0.78740157480314965" header="0.31496062992125984" footer="0.31496062992125984"/>
  <pageSetup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2022-04-28T15:40:10Z</dcterms:created>
  <dcterms:modified xsi:type="dcterms:W3CDTF">2022-04-28T18:32:33Z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