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epartamento de Presupuesto\2023\Publicación Transparencias pág. SSG\2023\4. Proyecciones y Resultados\Resultados\Diciembre\"/>
    </mc:Choice>
  </mc:AlternateContent>
  <xr:revisionPtr revIDLastSave="0" documentId="13_ncr:1_{B3E2CFD4-EF62-475B-B4BB-43348B54B854}" xr6:coauthVersionLast="36" xr6:coauthVersionMax="36" xr10:uidLastSave="{00000000-0000-0000-0000-000000000000}"/>
  <bookViews>
    <workbookView xWindow="0" yWindow="0" windowWidth="28800" windowHeight="10788" xr2:uid="{00000000-000D-0000-FFFF-FFFF00000000}"/>
  </bookViews>
  <sheets>
    <sheet name="Formato 7 d)" sheetId="7" r:id="rId1"/>
    <sheet name="Hoja1" sheetId="8" state="hidden" r:id="rId2"/>
  </sheets>
  <calcPr calcId="191029"/>
</workbook>
</file>

<file path=xl/calcChain.xml><?xml version="1.0" encoding="utf-8"?>
<calcChain xmlns="http://schemas.openxmlformats.org/spreadsheetml/2006/main">
  <c r="G19" i="7" l="1"/>
  <c r="G8" i="7"/>
  <c r="G30" i="7" l="1"/>
  <c r="F8" i="7"/>
  <c r="F19" i="7"/>
  <c r="E19" i="7" l="1"/>
  <c r="F30" i="7" l="1"/>
  <c r="D8" i="7"/>
  <c r="D19" i="7"/>
  <c r="E8" i="7"/>
  <c r="E30" i="7" s="1"/>
  <c r="D30" i="7" l="1"/>
  <c r="C19" i="7"/>
  <c r="C8" i="7"/>
  <c r="C30" i="7" l="1"/>
  <c r="B8" i="7" l="1"/>
  <c r="B19" i="7"/>
  <c r="B30" i="7" l="1"/>
</calcChain>
</file>

<file path=xl/sharedStrings.xml><?xml version="1.0" encoding="utf-8"?>
<sst xmlns="http://schemas.openxmlformats.org/spreadsheetml/2006/main" count="67" uniqueCount="46">
  <si>
    <t>Formatos 7</t>
  </si>
  <si>
    <t>Proyecciones y Resultados de Ingresos y Egresos - LDF</t>
  </si>
  <si>
    <t>(PESOS)</t>
  </si>
  <si>
    <t>Concepto (b)</t>
  </si>
  <si>
    <t>GUANAJUATO, GTO./INSTITUTO DE SALUD PÚBLICA DEL ESTADO DE GUANAJUATO</t>
  </si>
  <si>
    <t>Formato 7 d)  Resultados de Egresos-LDF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</si>
  <si>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</si>
  <si>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</si>
  <si>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</si>
  <si>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</si>
  <si>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</si>
  <si>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</si>
  <si>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</si>
  <si>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</si>
  <si>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</si>
  <si>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</si>
  <si>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</si>
  <si>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</si>
  <si>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del Resultado de Egresos (3=1+2)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</si>
  <si>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 devengado</t>
    </r>
  </si>
  <si>
    <r>
      <t xml:space="preserve">2016 </t>
    </r>
    <r>
      <rPr>
        <b/>
        <sz val="5"/>
        <color theme="1"/>
        <rFont val="Calibri"/>
        <family val="2"/>
      </rPr>
      <t xml:space="preserve">1 </t>
    </r>
    <r>
      <rPr>
        <b/>
        <sz val="8"/>
        <color theme="1"/>
        <rFont val="Calibri"/>
        <family val="2"/>
      </rPr>
      <t>(c)</t>
    </r>
  </si>
  <si>
    <r>
      <t xml:space="preserve">2017 </t>
    </r>
    <r>
      <rPr>
        <b/>
        <sz val="5"/>
        <color theme="1"/>
        <rFont val="Calibri"/>
        <family val="2"/>
      </rPr>
      <t xml:space="preserve">1 </t>
    </r>
    <r>
      <rPr>
        <b/>
        <sz val="8"/>
        <color theme="1"/>
        <rFont val="Calibri"/>
        <family val="2"/>
      </rPr>
      <t>(c)</t>
    </r>
  </si>
  <si>
    <r>
      <t xml:space="preserve">2018 </t>
    </r>
    <r>
      <rPr>
        <b/>
        <sz val="5"/>
        <color theme="1"/>
        <rFont val="Calibri"/>
        <family val="2"/>
      </rPr>
      <t xml:space="preserve">1 </t>
    </r>
    <r>
      <rPr>
        <b/>
        <sz val="8"/>
        <color theme="1"/>
        <rFont val="Calibri"/>
        <family val="2"/>
      </rPr>
      <t>(c)</t>
    </r>
  </si>
  <si>
    <r>
      <t xml:space="preserve">2019 </t>
    </r>
    <r>
      <rPr>
        <b/>
        <sz val="5"/>
        <color theme="1"/>
        <rFont val="Calibri"/>
        <family val="2"/>
      </rPr>
      <t xml:space="preserve">1 </t>
    </r>
    <r>
      <rPr>
        <b/>
        <sz val="8"/>
        <color theme="1"/>
        <rFont val="Calibri"/>
        <family val="2"/>
      </rPr>
      <t>(c)</t>
    </r>
  </si>
  <si>
    <r>
      <t xml:space="preserve">2020 </t>
    </r>
    <r>
      <rPr>
        <b/>
        <sz val="5"/>
        <color theme="1"/>
        <rFont val="Calibri"/>
        <family val="2"/>
      </rPr>
      <t xml:space="preserve">1 </t>
    </r>
    <r>
      <rPr>
        <b/>
        <sz val="8"/>
        <color theme="1"/>
        <rFont val="Calibri"/>
        <family val="2"/>
      </rPr>
      <t>(c)</t>
    </r>
  </si>
  <si>
    <r>
      <t xml:space="preserve">2021 </t>
    </r>
    <r>
      <rPr>
        <b/>
        <sz val="5"/>
        <color theme="1"/>
        <rFont val="Calibri"/>
        <family val="2"/>
      </rPr>
      <t xml:space="preserve">2 </t>
    </r>
    <r>
      <rPr>
        <b/>
        <sz val="8"/>
        <color theme="1"/>
        <rFont val="Calibri"/>
        <family val="2"/>
      </rPr>
      <t>(d)</t>
    </r>
  </si>
  <si>
    <t>1. Gasto No Etiquetado</t>
  </si>
  <si>
    <t>(1=A+B+C+D+E+F+G+H+I)</t>
  </si>
  <si>
    <t>A. Servicios Personales</t>
  </si>
  <si>
    <t>B. Materiales y Suministros</t>
  </si>
  <si>
    <t>C. Servicios Generales</t>
  </si>
  <si>
    <t>D. Transferencias, Asignaciones,</t>
  </si>
  <si>
    <t>Subsidios y Otras Ayudas</t>
  </si>
  <si>
    <t>E. Bienes Muebles, Inmuebles e</t>
  </si>
  <si>
    <t>Intangibles</t>
  </si>
  <si>
    <t>F. Inversión Pública</t>
  </si>
  <si>
    <t>G. Inversiones Financieras y Otras</t>
  </si>
  <si>
    <t>Provisiones</t>
  </si>
  <si>
    <t>H. Participaciones y Aportaciones</t>
  </si>
  <si>
    <t>I. Deuda Pública</t>
  </si>
  <si>
    <t>2. Gasto Etiquetado</t>
  </si>
  <si>
    <t>(2=A+B+C+D+E+F+G+H+I)</t>
  </si>
  <si>
    <t>3.  Total del Resultado de Egresos (3=1+2)</t>
  </si>
  <si>
    <t>Resultados de Egresos - LDF  EJERCICIO 2023</t>
  </si>
  <si>
    <r>
      <t xml:space="preserve">Año 2023 del Ejercicio Vigente </t>
    </r>
    <r>
      <rPr>
        <b/>
        <vertAlign val="superscript"/>
        <sz val="7"/>
        <color theme="1"/>
        <rFont val="Arial"/>
        <family val="2"/>
      </rPr>
      <t>2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</si>
  <si>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al </t>
    </r>
    <r>
      <rPr>
        <b/>
        <sz val="11"/>
        <rFont val="Calibri"/>
        <family val="2"/>
        <scheme val="minor"/>
      </rPr>
      <t>cierre trimestral más reciente</t>
    </r>
    <r>
      <rPr>
        <sz val="11"/>
        <rFont val="Calibri"/>
        <family val="2"/>
        <scheme val="minor"/>
      </rPr>
      <t xml:space="preserve"> disponible y estimados para el resto del ejercicio (Devengado cuarto trimestre).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</si>
</sst>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vertAlign val="superscript"/>
      <sz val="7"/>
      <color theme="1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5"/>
      <color theme="1"/>
      <name val="Calibri"/>
      <family val="2"/>
    </font>
    <font>
      <sz val="8"/>
      <color theme="1"/>
      <name val="Calibri"/>
      <family val="2"/>
    </font>
    <font>
      <sz val="8"/>
      <color rgb="FF36363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D9D9D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D9D9D9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4">
    <xf numFmtId="0" fontId="0" fillId="0" borderId="0" xfId="0"/>
    <xf numFmtId="0" fontId="3" fillId="0" borderId="8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3" fontId="7" fillId="0" borderId="6" xfId="1" applyFont="1" applyBorder="1" applyAlignment="1">
      <alignment horizontal="right" vertical="center"/>
    </xf>
    <xf numFmtId="43" fontId="1" fillId="0" borderId="6" xfId="1" applyFont="1" applyBorder="1" applyAlignment="1">
      <alignment horizontal="right" vertical="center"/>
    </xf>
    <xf numFmtId="43" fontId="7" fillId="0" borderId="6" xfId="1" applyFont="1" applyBorder="1" applyAlignment="1">
      <alignment horizontal="justify" vertical="center"/>
    </xf>
    <xf numFmtId="43" fontId="1" fillId="0" borderId="6" xfId="1" applyFont="1" applyBorder="1" applyAlignment="1">
      <alignment vertical="center"/>
    </xf>
    <xf numFmtId="43" fontId="0" fillId="0" borderId="0" xfId="0" applyNumberFormat="1"/>
    <xf numFmtId="0" fontId="4" fillId="2" borderId="9" xfId="0" applyFont="1" applyFill="1" applyBorder="1" applyAlignment="1">
      <alignment horizontal="justify" vertical="center"/>
    </xf>
    <xf numFmtId="43" fontId="6" fillId="0" borderId="6" xfId="1" applyFont="1" applyBorder="1" applyAlignment="1">
      <alignment horizontal="right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left" vertical="center" wrapText="1" indent="2"/>
    </xf>
    <xf numFmtId="0" fontId="15" fillId="2" borderId="14" xfId="0" applyFont="1" applyFill="1" applyBorder="1" applyAlignment="1">
      <alignment horizontal="left" vertical="center" wrapText="1" indent="1"/>
    </xf>
    <xf numFmtId="0" fontId="15" fillId="2" borderId="15" xfId="0" applyFont="1" applyFill="1" applyBorder="1" applyAlignment="1">
      <alignment horizontal="left" vertical="center" wrapText="1" indent="2"/>
    </xf>
    <xf numFmtId="0" fontId="15" fillId="0" borderId="16" xfId="0" applyFont="1" applyBorder="1" applyAlignment="1">
      <alignment vertical="center" wrapText="1"/>
    </xf>
    <xf numFmtId="0" fontId="17" fillId="0" borderId="16" xfId="0" applyFont="1" applyBorder="1" applyAlignment="1">
      <alignment horizontal="left" vertical="center" wrapText="1" indent="1"/>
    </xf>
    <xf numFmtId="3" fontId="17" fillId="0" borderId="18" xfId="0" applyNumberFormat="1" applyFont="1" applyBorder="1" applyAlignment="1">
      <alignment horizontal="left" vertical="center" wrapText="1" indent="1"/>
    </xf>
    <xf numFmtId="3" fontId="17" fillId="0" borderId="18" xfId="0" applyNumberFormat="1" applyFont="1" applyBorder="1" applyAlignment="1">
      <alignment vertical="center" wrapText="1"/>
    </xf>
    <xf numFmtId="3" fontId="18" fillId="0" borderId="18" xfId="0" applyNumberFormat="1" applyFont="1" applyBorder="1" applyAlignment="1">
      <alignment vertical="center" wrapText="1"/>
    </xf>
    <xf numFmtId="3" fontId="17" fillId="0" borderId="18" xfId="0" applyNumberFormat="1" applyFont="1" applyBorder="1" applyAlignment="1">
      <alignment horizontal="left" vertical="center" wrapText="1" indent="2"/>
    </xf>
    <xf numFmtId="3" fontId="18" fillId="0" borderId="18" xfId="0" applyNumberFormat="1" applyFont="1" applyBorder="1" applyAlignment="1">
      <alignment horizontal="left" vertical="center" wrapText="1" indent="1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 indent="2"/>
    </xf>
    <xf numFmtId="0" fontId="15" fillId="0" borderId="19" xfId="0" applyFont="1" applyBorder="1" applyAlignment="1">
      <alignment vertical="center" wrapText="1"/>
    </xf>
    <xf numFmtId="3" fontId="15" fillId="0" borderId="20" xfId="0" applyNumberFormat="1" applyFont="1" applyBorder="1" applyAlignment="1">
      <alignment horizontal="left" vertical="center" wrapText="1" indent="1"/>
    </xf>
    <xf numFmtId="3" fontId="15" fillId="0" borderId="20" xfId="0" applyNumberFormat="1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17" fillId="0" borderId="16" xfId="0" applyNumberFormat="1" applyFont="1" applyBorder="1" applyAlignment="1">
      <alignment vertical="center" wrapText="1"/>
    </xf>
    <xf numFmtId="3" fontId="15" fillId="0" borderId="17" xfId="0" applyNumberFormat="1" applyFont="1" applyBorder="1" applyAlignment="1">
      <alignment horizontal="left" vertical="center" wrapText="1" indent="1"/>
    </xf>
    <xf numFmtId="3" fontId="15" fillId="0" borderId="16" xfId="0" applyNumberFormat="1" applyFont="1" applyBorder="1" applyAlignment="1">
      <alignment horizontal="left" vertical="center" wrapText="1" indent="1"/>
    </xf>
    <xf numFmtId="3" fontId="15" fillId="0" borderId="17" xfId="0" applyNumberFormat="1" applyFont="1" applyBorder="1" applyAlignment="1">
      <alignment vertical="center" wrapText="1"/>
    </xf>
    <xf numFmtId="3" fontId="15" fillId="0" borderId="16" xfId="0" applyNumberFormat="1" applyFont="1" applyBorder="1" applyAlignment="1">
      <alignment vertical="center" wrapText="1"/>
    </xf>
    <xf numFmtId="3" fontId="17" fillId="0" borderId="16" xfId="0" applyNumberFormat="1" applyFont="1" applyBorder="1" applyAlignment="1">
      <alignment horizontal="left" vertical="center" wrapText="1" indent="1"/>
    </xf>
    <xf numFmtId="3" fontId="18" fillId="0" borderId="16" xfId="0" applyNumberFormat="1" applyFont="1" applyBorder="1" applyAlignment="1">
      <alignment vertical="center" wrapText="1"/>
    </xf>
    <xf numFmtId="3" fontId="17" fillId="0" borderId="16" xfId="0" applyNumberFormat="1" applyFont="1" applyBorder="1" applyAlignment="1">
      <alignment horizontal="left" vertical="center" wrapText="1" indent="2"/>
    </xf>
    <xf numFmtId="3" fontId="18" fillId="0" borderId="16" xfId="0" applyNumberFormat="1" applyFont="1" applyBorder="1" applyAlignment="1">
      <alignment horizontal="left" vertical="center" wrapText="1" indent="1"/>
    </xf>
    <xf numFmtId="3" fontId="17" fillId="0" borderId="16" xfId="0" applyNumberFormat="1" applyFont="1" applyBorder="1" applyAlignment="1">
      <alignment horizontal="left" vertical="center" wrapText="1" indent="3"/>
    </xf>
    <xf numFmtId="0" fontId="17" fillId="0" borderId="16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K28" sqref="K28"/>
    </sheetView>
  </sheetViews>
  <sheetFormatPr baseColWidth="10" defaultRowHeight="14.4" x14ac:dyDescent="0.3"/>
  <cols>
    <col min="1" max="1" width="44" customWidth="1"/>
    <col min="2" max="2" width="16.88671875" customWidth="1"/>
    <col min="3" max="3" width="17.5546875" bestFit="1" customWidth="1"/>
    <col min="4" max="4" width="16.6640625" customWidth="1"/>
    <col min="5" max="5" width="18.6640625" customWidth="1"/>
    <col min="6" max="6" width="18.88671875" customWidth="1"/>
    <col min="7" max="8" width="18.33203125" customWidth="1"/>
  </cols>
  <sheetData>
    <row r="1" spans="1:7" x14ac:dyDescent="0.3">
      <c r="A1" s="34" t="s">
        <v>0</v>
      </c>
      <c r="B1" s="34"/>
      <c r="C1" s="34"/>
      <c r="D1" s="34"/>
      <c r="E1" s="34"/>
      <c r="F1" s="34"/>
      <c r="G1" s="34"/>
    </row>
    <row r="2" spans="1:7" x14ac:dyDescent="0.3">
      <c r="A2" s="34" t="s">
        <v>1</v>
      </c>
      <c r="B2" s="34"/>
      <c r="C2" s="34"/>
      <c r="D2" s="34"/>
      <c r="E2" s="34"/>
      <c r="F2" s="34"/>
      <c r="G2" s="34"/>
    </row>
    <row r="3" spans="1:7" ht="15" thickBot="1" x14ac:dyDescent="0.35">
      <c r="A3" s="35" t="s">
        <v>5</v>
      </c>
      <c r="B3" s="35"/>
      <c r="C3" s="35"/>
      <c r="D3" s="35"/>
      <c r="E3" s="35"/>
      <c r="F3" s="35"/>
      <c r="G3" s="35"/>
    </row>
    <row r="4" spans="1:7" x14ac:dyDescent="0.3">
      <c r="A4" s="36" t="s">
        <v>4</v>
      </c>
      <c r="B4" s="37"/>
      <c r="C4" s="37"/>
      <c r="D4" s="37"/>
      <c r="E4" s="37"/>
      <c r="F4" s="37"/>
      <c r="G4" s="38"/>
    </row>
    <row r="5" spans="1:7" x14ac:dyDescent="0.3">
      <c r="A5" s="39" t="s">
        <v>43</v>
      </c>
      <c r="B5" s="40"/>
      <c r="C5" s="40"/>
      <c r="D5" s="40"/>
      <c r="E5" s="40"/>
      <c r="F5" s="40"/>
      <c r="G5" s="41"/>
    </row>
    <row r="6" spans="1:7" ht="15" thickBot="1" x14ac:dyDescent="0.35">
      <c r="A6" s="31" t="s">
        <v>2</v>
      </c>
      <c r="B6" s="32"/>
      <c r="C6" s="32"/>
      <c r="D6" s="32"/>
      <c r="E6" s="32"/>
      <c r="F6" s="32"/>
      <c r="G6" s="33"/>
    </row>
    <row r="7" spans="1:7" ht="21" thickBot="1" x14ac:dyDescent="0.35">
      <c r="A7" s="5" t="s">
        <v>3</v>
      </c>
      <c r="B7" s="6">
        <v>2018</v>
      </c>
      <c r="C7" s="6">
        <v>2019</v>
      </c>
      <c r="D7" s="6">
        <v>2020</v>
      </c>
      <c r="E7" s="6">
        <v>2021</v>
      </c>
      <c r="F7" s="6">
        <v>2022</v>
      </c>
      <c r="G7" s="12" t="s">
        <v>44</v>
      </c>
    </row>
    <row r="8" spans="1:7" x14ac:dyDescent="0.3">
      <c r="A8" s="3" t="s">
        <v>6</v>
      </c>
      <c r="B8" s="8">
        <f>+B9+B10+B11+B12+B13+B14+B15+B16+B17</f>
        <v>4892333986.7099981</v>
      </c>
      <c r="C8" s="8">
        <f>+C9+C10+C11+C12+C13+C14+C15+C16+C17</f>
        <v>5921623768.3100004</v>
      </c>
      <c r="D8" s="8">
        <f>+D9+D10+D11+D12+D13+D14+D15+D16+D17</f>
        <v>5585544383.3600054</v>
      </c>
      <c r="E8" s="8">
        <f t="shared" ref="E8" si="0">+E9+E10+E11+E12+E13+E14+E15+E16+E17</f>
        <v>6034873147.3200006</v>
      </c>
      <c r="F8" s="8">
        <f>+F9+F10+F11+F12+F13+F14+F15+F16+F17</f>
        <v>6529662240.0099993</v>
      </c>
      <c r="G8" s="8">
        <f>+G9+G10+G11+G12+G13+G14+G15+G16+G17</f>
        <v>7559004724.7900009</v>
      </c>
    </row>
    <row r="9" spans="1:7" x14ac:dyDescent="0.3">
      <c r="A9" s="4" t="s">
        <v>7</v>
      </c>
      <c r="B9" s="7">
        <v>2130460421.1399975</v>
      </c>
      <c r="C9" s="7">
        <v>2862890957.3800001</v>
      </c>
      <c r="D9" s="7">
        <v>3325890116.6800051</v>
      </c>
      <c r="E9" s="7">
        <v>3378398197.8599997</v>
      </c>
      <c r="F9" s="7">
        <v>3627298948.3300014</v>
      </c>
      <c r="G9" s="7">
        <v>3879645671.6400013</v>
      </c>
    </row>
    <row r="10" spans="1:7" x14ac:dyDescent="0.3">
      <c r="A10" s="4" t="s">
        <v>8</v>
      </c>
      <c r="B10" s="7">
        <v>727027511.11000121</v>
      </c>
      <c r="C10" s="7">
        <v>1267579265.1900001</v>
      </c>
      <c r="D10" s="7">
        <v>734801835.90999961</v>
      </c>
      <c r="E10" s="7">
        <v>1104825522.1900003</v>
      </c>
      <c r="F10" s="7">
        <v>1280033382.499999</v>
      </c>
      <c r="G10" s="7">
        <v>1398294847.1099968</v>
      </c>
    </row>
    <row r="11" spans="1:7" x14ac:dyDescent="0.3">
      <c r="A11" s="4" t="s">
        <v>9</v>
      </c>
      <c r="B11" s="7">
        <v>970288106.44999993</v>
      </c>
      <c r="C11" s="7">
        <v>1031648424.5800002</v>
      </c>
      <c r="D11" s="7">
        <v>1162313856.3500001</v>
      </c>
      <c r="E11" s="7">
        <v>1457105104.6399999</v>
      </c>
      <c r="F11" s="7">
        <v>1479682747.4499996</v>
      </c>
      <c r="G11" s="7">
        <v>1983998183.3200028</v>
      </c>
    </row>
    <row r="12" spans="1:7" x14ac:dyDescent="0.3">
      <c r="A12" s="4" t="s">
        <v>10</v>
      </c>
      <c r="B12" s="7">
        <v>8035547.2699999996</v>
      </c>
      <c r="C12" s="7">
        <v>495000</v>
      </c>
      <c r="D12" s="7">
        <v>5412448</v>
      </c>
      <c r="E12" s="7">
        <v>108950</v>
      </c>
      <c r="F12" s="7">
        <v>1089000</v>
      </c>
      <c r="G12" s="7">
        <v>59303124.009999998</v>
      </c>
    </row>
    <row r="13" spans="1:7" x14ac:dyDescent="0.3">
      <c r="A13" s="4" t="s">
        <v>11</v>
      </c>
      <c r="B13" s="7">
        <v>241868259.37000003</v>
      </c>
      <c r="C13" s="7">
        <v>109971385.02999999</v>
      </c>
      <c r="D13" s="7">
        <v>275225892.16000009</v>
      </c>
      <c r="E13" s="7">
        <v>54482282.890000001</v>
      </c>
      <c r="F13" s="7">
        <v>43595777.109999999</v>
      </c>
      <c r="G13" s="7">
        <v>97981798.639999986</v>
      </c>
    </row>
    <row r="14" spans="1:7" x14ac:dyDescent="0.3">
      <c r="A14" s="4" t="s">
        <v>12</v>
      </c>
      <c r="B14" s="7">
        <v>814654141.37000012</v>
      </c>
      <c r="C14" s="7">
        <v>649038736.13</v>
      </c>
      <c r="D14" s="7">
        <v>81900234.25999999</v>
      </c>
      <c r="E14" s="7">
        <v>39953089.739999987</v>
      </c>
      <c r="F14" s="7">
        <v>97962384.61999999</v>
      </c>
      <c r="G14" s="7">
        <v>139781100.07000002</v>
      </c>
    </row>
    <row r="15" spans="1:7" x14ac:dyDescent="0.3">
      <c r="A15" s="4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3">
      <c r="A16" s="4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3">
      <c r="A17" s="4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3">
      <c r="A18" s="4"/>
      <c r="B18" s="9"/>
      <c r="C18" s="9"/>
      <c r="D18" s="9"/>
      <c r="E18" s="9"/>
      <c r="F18" s="9"/>
      <c r="G18" s="9"/>
    </row>
    <row r="19" spans="1:7" x14ac:dyDescent="0.3">
      <c r="A19" s="3" t="s">
        <v>16</v>
      </c>
      <c r="B19" s="8">
        <f t="shared" ref="B19:G19" si="1">+B20+B21+B22+B23+B24+B25+B26+B27+B28</f>
        <v>8198312154.8800039</v>
      </c>
      <c r="C19" s="8">
        <f t="shared" si="1"/>
        <v>7667498652.9699993</v>
      </c>
      <c r="D19" s="8">
        <f t="shared" si="1"/>
        <v>8616605775.1199989</v>
      </c>
      <c r="E19" s="8">
        <f t="shared" si="1"/>
        <v>8291088558.8699903</v>
      </c>
      <c r="F19" s="8">
        <f t="shared" si="1"/>
        <v>8691610458.7799892</v>
      </c>
      <c r="G19" s="8">
        <f t="shared" si="1"/>
        <v>9030006224.1800003</v>
      </c>
    </row>
    <row r="20" spans="1:7" x14ac:dyDescent="0.3">
      <c r="A20" s="4" t="s">
        <v>7</v>
      </c>
      <c r="B20" s="7">
        <v>4671185144.5299988</v>
      </c>
      <c r="C20" s="7">
        <v>4388898908.8699999</v>
      </c>
      <c r="D20" s="7">
        <v>4732957744.3399973</v>
      </c>
      <c r="E20" s="7">
        <v>4972941074.5999937</v>
      </c>
      <c r="F20" s="13">
        <v>5231275622.3099937</v>
      </c>
      <c r="G20" s="13">
        <v>5565745762.7700014</v>
      </c>
    </row>
    <row r="21" spans="1:7" x14ac:dyDescent="0.3">
      <c r="A21" s="4" t="s">
        <v>8</v>
      </c>
      <c r="B21" s="7">
        <v>1810878668.6000011</v>
      </c>
      <c r="C21" s="7">
        <v>1432384765.7200003</v>
      </c>
      <c r="D21" s="7">
        <v>1888561077.2100008</v>
      </c>
      <c r="E21" s="7">
        <v>1702360668.4499991</v>
      </c>
      <c r="F21" s="13">
        <v>1729006528.9199982</v>
      </c>
      <c r="G21" s="13">
        <v>1872640024.1100001</v>
      </c>
    </row>
    <row r="22" spans="1:7" x14ac:dyDescent="0.3">
      <c r="A22" s="4" t="s">
        <v>9</v>
      </c>
      <c r="B22" s="7">
        <v>1540500342.2900038</v>
      </c>
      <c r="C22" s="7">
        <v>1753481533.48</v>
      </c>
      <c r="D22" s="7">
        <v>1816711703.4000015</v>
      </c>
      <c r="E22" s="7">
        <v>1574030336.9099982</v>
      </c>
      <c r="F22" s="13">
        <v>1692074469.069998</v>
      </c>
      <c r="G22" s="13">
        <v>1539026231.6399989</v>
      </c>
    </row>
    <row r="23" spans="1:7" x14ac:dyDescent="0.3">
      <c r="A23" s="4" t="s">
        <v>10</v>
      </c>
      <c r="B23" s="7">
        <v>7179800</v>
      </c>
      <c r="C23" s="7">
        <v>495000</v>
      </c>
      <c r="D23" s="7">
        <v>495000</v>
      </c>
      <c r="E23" s="7">
        <v>480000</v>
      </c>
      <c r="F23" s="13">
        <v>465000</v>
      </c>
      <c r="G23" s="13">
        <v>390000</v>
      </c>
    </row>
    <row r="24" spans="1:7" x14ac:dyDescent="0.3">
      <c r="A24" s="4" t="s">
        <v>11</v>
      </c>
      <c r="B24" s="7">
        <v>128150417.86000006</v>
      </c>
      <c r="C24" s="7">
        <v>92151993.75</v>
      </c>
      <c r="D24" s="7">
        <v>177880250.17000002</v>
      </c>
      <c r="E24" s="7">
        <v>41276478.909999996</v>
      </c>
      <c r="F24" s="13">
        <v>38788838.480000012</v>
      </c>
      <c r="G24" s="13">
        <v>52204205.660000004</v>
      </c>
    </row>
    <row r="25" spans="1:7" x14ac:dyDescent="0.3">
      <c r="A25" s="4" t="s">
        <v>12</v>
      </c>
      <c r="B25" s="7">
        <v>40417781.599999994</v>
      </c>
      <c r="C25" s="7">
        <v>86451.15</v>
      </c>
      <c r="D25" s="7"/>
      <c r="E25" s="7">
        <v>0</v>
      </c>
      <c r="F25" s="13">
        <v>0</v>
      </c>
      <c r="G25" s="13">
        <v>0</v>
      </c>
    </row>
    <row r="26" spans="1:7" x14ac:dyDescent="0.3">
      <c r="A26" s="4" t="s">
        <v>13</v>
      </c>
      <c r="B26" s="7">
        <v>0</v>
      </c>
      <c r="C26" s="7">
        <v>0</v>
      </c>
      <c r="D26" s="7"/>
      <c r="E26" s="7">
        <v>0</v>
      </c>
      <c r="F26" s="13">
        <v>0</v>
      </c>
      <c r="G26" s="13">
        <v>0</v>
      </c>
    </row>
    <row r="27" spans="1:7" x14ac:dyDescent="0.3">
      <c r="A27" s="4" t="s">
        <v>17</v>
      </c>
      <c r="B27" s="7">
        <v>0</v>
      </c>
      <c r="C27" s="7">
        <v>0</v>
      </c>
      <c r="D27" s="7"/>
      <c r="E27" s="7">
        <v>0</v>
      </c>
      <c r="F27" s="13">
        <v>0</v>
      </c>
      <c r="G27" s="13">
        <v>0</v>
      </c>
    </row>
    <row r="28" spans="1:7" x14ac:dyDescent="0.3">
      <c r="A28" s="4" t="s">
        <v>15</v>
      </c>
      <c r="B28" s="7">
        <v>0</v>
      </c>
      <c r="C28" s="7">
        <v>0</v>
      </c>
      <c r="D28" s="7"/>
      <c r="E28" s="7">
        <v>0</v>
      </c>
      <c r="F28" s="13">
        <v>0</v>
      </c>
      <c r="G28" s="13">
        <v>0</v>
      </c>
    </row>
    <row r="29" spans="1:7" x14ac:dyDescent="0.3">
      <c r="A29" s="4"/>
      <c r="B29" s="7"/>
      <c r="C29" s="7"/>
      <c r="D29" s="7"/>
      <c r="E29" s="7"/>
      <c r="F29" s="7"/>
      <c r="G29" s="7"/>
    </row>
    <row r="30" spans="1:7" x14ac:dyDescent="0.3">
      <c r="A30" s="3" t="s">
        <v>18</v>
      </c>
      <c r="B30" s="10">
        <f t="shared" ref="B30:G30" si="2">B8+B19</f>
        <v>13090646141.590002</v>
      </c>
      <c r="C30" s="10">
        <f t="shared" si="2"/>
        <v>13589122421.279999</v>
      </c>
      <c r="D30" s="10">
        <f t="shared" si="2"/>
        <v>14202150158.480003</v>
      </c>
      <c r="E30" s="10">
        <f t="shared" si="2"/>
        <v>14325961706.189991</v>
      </c>
      <c r="F30" s="10">
        <f t="shared" si="2"/>
        <v>15221272698.789989</v>
      </c>
      <c r="G30" s="10">
        <f t="shared" si="2"/>
        <v>16589010948.970001</v>
      </c>
    </row>
    <row r="31" spans="1:7" ht="15" thickBot="1" x14ac:dyDescent="0.35">
      <c r="A31" s="1"/>
      <c r="B31" s="2"/>
      <c r="C31" s="2"/>
      <c r="D31" s="2"/>
      <c r="E31" s="2"/>
      <c r="F31" s="2"/>
      <c r="G31" s="2"/>
    </row>
    <row r="32" spans="1:7" x14ac:dyDescent="0.3">
      <c r="A32" s="30" t="s">
        <v>19</v>
      </c>
      <c r="B32" s="30"/>
      <c r="C32" s="30"/>
      <c r="D32" s="30"/>
      <c r="E32" s="30"/>
      <c r="F32" s="30"/>
      <c r="G32" s="30"/>
    </row>
    <row r="33" spans="1:7" x14ac:dyDescent="0.3">
      <c r="A33" s="30" t="s">
        <v>45</v>
      </c>
      <c r="B33" s="30"/>
      <c r="C33" s="30"/>
      <c r="D33" s="30"/>
      <c r="E33" s="30"/>
      <c r="F33" s="30"/>
      <c r="G33" s="30"/>
    </row>
    <row r="35" spans="1:7" x14ac:dyDescent="0.3">
      <c r="B35" s="11"/>
      <c r="C35" s="11"/>
      <c r="D35" s="11"/>
      <c r="E35" s="11"/>
      <c r="F35" s="11"/>
    </row>
  </sheetData>
  <mergeCells count="8">
    <mergeCell ref="A32:G32"/>
    <mergeCell ref="A33:G33"/>
    <mergeCell ref="A6:G6"/>
    <mergeCell ref="A1:G1"/>
    <mergeCell ref="A2:G2"/>
    <mergeCell ref="A3:G3"/>
    <mergeCell ref="A4:G4"/>
    <mergeCell ref="A5:G5"/>
  </mergeCells>
  <pageMargins left="0.24" right="0.17" top="0.74803149606299213" bottom="0.74803149606299213" header="0.31496062992125984" footer="0.31496062992125984"/>
  <pageSetup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3315F-2C7A-4CF0-A67C-65A27516C145}">
  <dimension ref="A1:G30"/>
  <sheetViews>
    <sheetView workbookViewId="0">
      <selection sqref="A1:G30"/>
    </sheetView>
  </sheetViews>
  <sheetFormatPr baseColWidth="10" defaultRowHeight="14.4" x14ac:dyDescent="0.3"/>
  <sheetData>
    <row r="1" spans="1:7" ht="15" thickBot="1" x14ac:dyDescent="0.35">
      <c r="A1" s="14" t="s">
        <v>3</v>
      </c>
      <c r="B1" s="15" t="s">
        <v>20</v>
      </c>
      <c r="C1" s="16" t="s">
        <v>21</v>
      </c>
      <c r="D1" s="15" t="s">
        <v>22</v>
      </c>
      <c r="E1" s="16" t="s">
        <v>23</v>
      </c>
      <c r="F1" s="16" t="s">
        <v>24</v>
      </c>
      <c r="G1" s="17" t="s">
        <v>25</v>
      </c>
    </row>
    <row r="2" spans="1:7" ht="20.399999999999999" x14ac:dyDescent="0.3">
      <c r="A2" s="18" t="s">
        <v>26</v>
      </c>
      <c r="B2" s="43">
        <v>35123302608</v>
      </c>
      <c r="C2" s="45">
        <v>42364144583</v>
      </c>
      <c r="D2" s="43">
        <v>47732771145</v>
      </c>
      <c r="E2" s="45">
        <v>48219694835</v>
      </c>
      <c r="F2" s="45">
        <v>53049652768</v>
      </c>
      <c r="G2" s="45">
        <v>53498391554</v>
      </c>
    </row>
    <row r="3" spans="1:7" ht="20.399999999999999" x14ac:dyDescent="0.3">
      <c r="A3" s="18" t="s">
        <v>27</v>
      </c>
      <c r="B3" s="44"/>
      <c r="C3" s="46"/>
      <c r="D3" s="44"/>
      <c r="E3" s="46"/>
      <c r="F3" s="46"/>
      <c r="G3" s="46"/>
    </row>
    <row r="4" spans="1:7" ht="20.399999999999999" x14ac:dyDescent="0.3">
      <c r="A4" s="19" t="s">
        <v>28</v>
      </c>
      <c r="B4" s="20">
        <v>9455812437</v>
      </c>
      <c r="C4" s="21">
        <v>10360376089</v>
      </c>
      <c r="D4" s="20">
        <v>11217607436</v>
      </c>
      <c r="E4" s="21">
        <v>11576679034</v>
      </c>
      <c r="F4" s="22">
        <v>11220976104</v>
      </c>
      <c r="G4" s="21">
        <v>11972948105</v>
      </c>
    </row>
    <row r="5" spans="1:7" ht="20.399999999999999" x14ac:dyDescent="0.3">
      <c r="A5" s="19" t="s">
        <v>29</v>
      </c>
      <c r="B5" s="23">
        <v>432215731</v>
      </c>
      <c r="C5" s="20">
        <v>467249128</v>
      </c>
      <c r="D5" s="23">
        <v>554192331</v>
      </c>
      <c r="E5" s="20">
        <v>551730272</v>
      </c>
      <c r="F5" s="24">
        <v>760247842</v>
      </c>
      <c r="G5" s="23">
        <v>585772950</v>
      </c>
    </row>
    <row r="6" spans="1:7" ht="20.399999999999999" x14ac:dyDescent="0.3">
      <c r="A6" s="19" t="s">
        <v>30</v>
      </c>
      <c r="B6" s="20">
        <v>2547278132</v>
      </c>
      <c r="C6" s="20">
        <v>2616890059</v>
      </c>
      <c r="D6" s="20">
        <v>2642340011</v>
      </c>
      <c r="E6" s="20">
        <v>3340426066</v>
      </c>
      <c r="F6" s="24">
        <v>3365568323</v>
      </c>
      <c r="G6" s="20">
        <v>3981965732</v>
      </c>
    </row>
    <row r="7" spans="1:7" ht="30.6" x14ac:dyDescent="0.3">
      <c r="A7" s="25" t="s">
        <v>31</v>
      </c>
      <c r="B7" s="47">
        <v>13957629245</v>
      </c>
      <c r="C7" s="42">
        <v>17954030712</v>
      </c>
      <c r="D7" s="47">
        <v>20763203514</v>
      </c>
      <c r="E7" s="42">
        <v>21164655716</v>
      </c>
      <c r="F7" s="48">
        <v>25636106136</v>
      </c>
      <c r="G7" s="42">
        <v>24159396690</v>
      </c>
    </row>
    <row r="8" spans="1:7" ht="20.399999999999999" x14ac:dyDescent="0.3">
      <c r="A8" s="25" t="s">
        <v>32</v>
      </c>
      <c r="B8" s="47"/>
      <c r="C8" s="42"/>
      <c r="D8" s="47"/>
      <c r="E8" s="42"/>
      <c r="F8" s="48"/>
      <c r="G8" s="42"/>
    </row>
    <row r="9" spans="1:7" ht="30.6" x14ac:dyDescent="0.3">
      <c r="A9" s="19" t="s">
        <v>33</v>
      </c>
      <c r="B9" s="49">
        <v>774639446</v>
      </c>
      <c r="C9" s="47">
        <v>949604433</v>
      </c>
      <c r="D9" s="49">
        <v>771924365</v>
      </c>
      <c r="E9" s="47">
        <v>818127749</v>
      </c>
      <c r="F9" s="50">
        <v>603713013</v>
      </c>
      <c r="G9" s="49">
        <v>863230760</v>
      </c>
    </row>
    <row r="10" spans="1:7" x14ac:dyDescent="0.3">
      <c r="A10" s="26" t="s">
        <v>34</v>
      </c>
      <c r="B10" s="49"/>
      <c r="C10" s="47"/>
      <c r="D10" s="49"/>
      <c r="E10" s="47"/>
      <c r="F10" s="50"/>
      <c r="G10" s="49"/>
    </row>
    <row r="11" spans="1:7" ht="20.399999999999999" x14ac:dyDescent="0.3">
      <c r="A11" s="19" t="s">
        <v>35</v>
      </c>
      <c r="B11" s="23">
        <v>745272569</v>
      </c>
      <c r="C11" s="20">
        <v>1559717979</v>
      </c>
      <c r="D11" s="20">
        <v>3144495544</v>
      </c>
      <c r="E11" s="20">
        <v>1244994636</v>
      </c>
      <c r="F11" s="24">
        <v>1501593172</v>
      </c>
      <c r="G11" s="20">
        <v>2340629160</v>
      </c>
    </row>
    <row r="12" spans="1:7" ht="30.6" x14ac:dyDescent="0.3">
      <c r="A12" s="19" t="s">
        <v>36</v>
      </c>
      <c r="B12" s="51">
        <v>15025000</v>
      </c>
      <c r="C12" s="47">
        <v>381031989</v>
      </c>
      <c r="D12" s="51">
        <v>53175579</v>
      </c>
      <c r="E12" s="47">
        <v>309542535</v>
      </c>
      <c r="F12" s="50">
        <v>566020819</v>
      </c>
      <c r="G12" s="49">
        <v>517162551</v>
      </c>
    </row>
    <row r="13" spans="1:7" x14ac:dyDescent="0.3">
      <c r="A13" s="26" t="s">
        <v>37</v>
      </c>
      <c r="B13" s="51"/>
      <c r="C13" s="47"/>
      <c r="D13" s="51"/>
      <c r="E13" s="47"/>
      <c r="F13" s="50"/>
      <c r="G13" s="49"/>
    </row>
    <row r="14" spans="1:7" ht="40.799999999999997" x14ac:dyDescent="0.3">
      <c r="A14" s="19" t="s">
        <v>38</v>
      </c>
      <c r="B14" s="20">
        <v>6491711085</v>
      </c>
      <c r="C14" s="20">
        <v>7222370568</v>
      </c>
      <c r="D14" s="20">
        <v>7741139191</v>
      </c>
      <c r="E14" s="20">
        <v>8877530641</v>
      </c>
      <c r="F14" s="24">
        <v>9127234849</v>
      </c>
      <c r="G14" s="20">
        <v>8789897807</v>
      </c>
    </row>
    <row r="15" spans="1:7" ht="20.399999999999999" x14ac:dyDescent="0.3">
      <c r="A15" s="19" t="s">
        <v>39</v>
      </c>
      <c r="B15" s="23">
        <v>703718963</v>
      </c>
      <c r="C15" s="20">
        <v>852873627</v>
      </c>
      <c r="D15" s="23">
        <v>844693172</v>
      </c>
      <c r="E15" s="20">
        <v>336008186</v>
      </c>
      <c r="F15" s="24">
        <v>268192511</v>
      </c>
      <c r="G15" s="23">
        <v>287387799</v>
      </c>
    </row>
    <row r="16" spans="1:7" ht="20.399999999999999" x14ac:dyDescent="0.3">
      <c r="A16" s="18" t="s">
        <v>40</v>
      </c>
      <c r="B16" s="44">
        <v>41168467701</v>
      </c>
      <c r="C16" s="46">
        <v>39583642690</v>
      </c>
      <c r="D16" s="44">
        <v>40104663536</v>
      </c>
      <c r="E16" s="46">
        <v>39881526771</v>
      </c>
      <c r="F16" s="46">
        <v>39579159191</v>
      </c>
      <c r="G16" s="46">
        <v>39194308688</v>
      </c>
    </row>
    <row r="17" spans="1:7" ht="20.399999999999999" x14ac:dyDescent="0.3">
      <c r="A17" s="18" t="s">
        <v>41</v>
      </c>
      <c r="B17" s="44"/>
      <c r="C17" s="46"/>
      <c r="D17" s="44"/>
      <c r="E17" s="46"/>
      <c r="F17" s="46"/>
      <c r="G17" s="46"/>
    </row>
    <row r="18" spans="1:7" ht="20.399999999999999" x14ac:dyDescent="0.3">
      <c r="A18" s="19" t="s">
        <v>28</v>
      </c>
      <c r="B18" s="20">
        <v>15084851970</v>
      </c>
      <c r="C18" s="21">
        <v>15166980757</v>
      </c>
      <c r="D18" s="20">
        <v>15822452783</v>
      </c>
      <c r="E18" s="21">
        <v>16125899350</v>
      </c>
      <c r="F18" s="22">
        <v>16401332027</v>
      </c>
      <c r="G18" s="21">
        <v>16387068623</v>
      </c>
    </row>
    <row r="19" spans="1:7" ht="20.399999999999999" x14ac:dyDescent="0.3">
      <c r="A19" s="19" t="s">
        <v>29</v>
      </c>
      <c r="B19" s="23">
        <v>178453422</v>
      </c>
      <c r="C19" s="20">
        <v>261963519</v>
      </c>
      <c r="D19" s="23">
        <v>231881128</v>
      </c>
      <c r="E19" s="20">
        <v>316100982</v>
      </c>
      <c r="F19" s="24">
        <v>146062089</v>
      </c>
      <c r="G19" s="23">
        <v>107803523</v>
      </c>
    </row>
    <row r="20" spans="1:7" ht="20.399999999999999" x14ac:dyDescent="0.3">
      <c r="A20" s="19" t="s">
        <v>30</v>
      </c>
      <c r="B20" s="23">
        <v>451691085</v>
      </c>
      <c r="C20" s="20">
        <v>492050307</v>
      </c>
      <c r="D20" s="23">
        <v>466472593</v>
      </c>
      <c r="E20" s="20">
        <v>365472555</v>
      </c>
      <c r="F20" s="24">
        <v>337980962</v>
      </c>
      <c r="G20" s="23">
        <v>406727562</v>
      </c>
    </row>
    <row r="21" spans="1:7" ht="30.6" x14ac:dyDescent="0.3">
      <c r="A21" s="25" t="s">
        <v>31</v>
      </c>
      <c r="B21" s="47">
        <v>16502380926</v>
      </c>
      <c r="C21" s="42">
        <v>15017445609</v>
      </c>
      <c r="D21" s="47">
        <v>14494172078</v>
      </c>
      <c r="E21" s="42">
        <v>14258281338</v>
      </c>
      <c r="F21" s="48">
        <v>13946769209</v>
      </c>
      <c r="G21" s="42">
        <v>13792445161</v>
      </c>
    </row>
    <row r="22" spans="1:7" ht="20.399999999999999" x14ac:dyDescent="0.3">
      <c r="A22" s="25" t="s">
        <v>32</v>
      </c>
      <c r="B22" s="47"/>
      <c r="C22" s="42"/>
      <c r="D22" s="47"/>
      <c r="E22" s="42"/>
      <c r="F22" s="48"/>
      <c r="G22" s="42"/>
    </row>
    <row r="23" spans="1:7" ht="30.6" x14ac:dyDescent="0.3">
      <c r="A23" s="19" t="s">
        <v>33</v>
      </c>
      <c r="B23" s="49">
        <v>216126702</v>
      </c>
      <c r="C23" s="47">
        <v>191338452</v>
      </c>
      <c r="D23" s="49">
        <v>154203777</v>
      </c>
      <c r="E23" s="47">
        <v>136421746</v>
      </c>
      <c r="F23" s="50">
        <v>193097539</v>
      </c>
      <c r="G23" s="49">
        <v>77362382</v>
      </c>
    </row>
    <row r="24" spans="1:7" x14ac:dyDescent="0.3">
      <c r="A24" s="26" t="s">
        <v>34</v>
      </c>
      <c r="B24" s="49"/>
      <c r="C24" s="47"/>
      <c r="D24" s="49"/>
      <c r="E24" s="47"/>
      <c r="F24" s="50"/>
      <c r="G24" s="49"/>
    </row>
    <row r="25" spans="1:7" ht="20.399999999999999" x14ac:dyDescent="0.3">
      <c r="A25" s="19" t="s">
        <v>35</v>
      </c>
      <c r="B25" s="20">
        <v>3132486375</v>
      </c>
      <c r="C25" s="20">
        <v>2181775243</v>
      </c>
      <c r="D25" s="20">
        <v>2398566631</v>
      </c>
      <c r="E25" s="20">
        <v>1185121020</v>
      </c>
      <c r="F25" s="24">
        <v>866285804</v>
      </c>
      <c r="G25" s="23">
        <v>504805115</v>
      </c>
    </row>
    <row r="26" spans="1:7" ht="30.6" x14ac:dyDescent="0.3">
      <c r="A26" s="19" t="s">
        <v>36</v>
      </c>
      <c r="B26" s="52">
        <v>0</v>
      </c>
      <c r="C26" s="51">
        <v>6063797</v>
      </c>
      <c r="D26" s="52">
        <v>0</v>
      </c>
      <c r="E26" s="52">
        <v>0</v>
      </c>
      <c r="F26" s="53">
        <v>0</v>
      </c>
      <c r="G26" s="52">
        <v>0</v>
      </c>
    </row>
    <row r="27" spans="1:7" x14ac:dyDescent="0.3">
      <c r="A27" s="26" t="s">
        <v>37</v>
      </c>
      <c r="B27" s="52"/>
      <c r="C27" s="51"/>
      <c r="D27" s="52"/>
      <c r="E27" s="52"/>
      <c r="F27" s="53"/>
      <c r="G27" s="52"/>
    </row>
    <row r="28" spans="1:7" ht="40.799999999999997" x14ac:dyDescent="0.3">
      <c r="A28" s="19" t="s">
        <v>38</v>
      </c>
      <c r="B28" s="20">
        <v>5038364930</v>
      </c>
      <c r="C28" s="20">
        <v>5346641498</v>
      </c>
      <c r="D28" s="20">
        <v>5734513281</v>
      </c>
      <c r="E28" s="20">
        <v>6417641806</v>
      </c>
      <c r="F28" s="24">
        <v>6595065205</v>
      </c>
      <c r="G28" s="20">
        <v>6505063831</v>
      </c>
    </row>
    <row r="29" spans="1:7" ht="20.399999999999999" x14ac:dyDescent="0.3">
      <c r="A29" s="19" t="s">
        <v>39</v>
      </c>
      <c r="B29" s="23">
        <v>564112291</v>
      </c>
      <c r="C29" s="20">
        <v>919383508</v>
      </c>
      <c r="D29" s="23">
        <v>802401266</v>
      </c>
      <c r="E29" s="20">
        <v>1076587974</v>
      </c>
      <c r="F29" s="24">
        <v>1092566354</v>
      </c>
      <c r="G29" s="20">
        <v>1413032491</v>
      </c>
    </row>
    <row r="30" spans="1:7" ht="31.2" thickBot="1" x14ac:dyDescent="0.35">
      <c r="A30" s="27" t="s">
        <v>42</v>
      </c>
      <c r="B30" s="28">
        <v>76291770309</v>
      </c>
      <c r="C30" s="29">
        <v>81947787273</v>
      </c>
      <c r="D30" s="28">
        <v>87837434680</v>
      </c>
      <c r="E30" s="29">
        <v>88101221606</v>
      </c>
      <c r="F30" s="29">
        <v>92628811959</v>
      </c>
      <c r="G30" s="29">
        <v>92692700242</v>
      </c>
    </row>
  </sheetData>
  <mergeCells count="48">
    <mergeCell ref="G26:G27"/>
    <mergeCell ref="B23:B24"/>
    <mergeCell ref="C23:C24"/>
    <mergeCell ref="D23:D24"/>
    <mergeCell ref="E23:E24"/>
    <mergeCell ref="F23:F24"/>
    <mergeCell ref="G23:G24"/>
    <mergeCell ref="B26:B27"/>
    <mergeCell ref="C26:C27"/>
    <mergeCell ref="D26:D27"/>
    <mergeCell ref="E26:E27"/>
    <mergeCell ref="F26:F27"/>
    <mergeCell ref="G21:G22"/>
    <mergeCell ref="B16:B17"/>
    <mergeCell ref="C16:C17"/>
    <mergeCell ref="D16:D17"/>
    <mergeCell ref="E16:E17"/>
    <mergeCell ref="F16:F17"/>
    <mergeCell ref="G16:G17"/>
    <mergeCell ref="B21:B22"/>
    <mergeCell ref="C21:C22"/>
    <mergeCell ref="D21:D22"/>
    <mergeCell ref="E21:E22"/>
    <mergeCell ref="F21:F22"/>
    <mergeCell ref="G12:G13"/>
    <mergeCell ref="B9:B10"/>
    <mergeCell ref="C9:C10"/>
    <mergeCell ref="D9:D10"/>
    <mergeCell ref="E9:E10"/>
    <mergeCell ref="F9:F10"/>
    <mergeCell ref="G9:G10"/>
    <mergeCell ref="B12:B13"/>
    <mergeCell ref="C12:C13"/>
    <mergeCell ref="D12:D13"/>
    <mergeCell ref="E12:E13"/>
    <mergeCell ref="F12:F13"/>
    <mergeCell ref="G7:G8"/>
    <mergeCell ref="B2:B3"/>
    <mergeCell ref="C2:C3"/>
    <mergeCell ref="D2:D3"/>
    <mergeCell ref="E2:E3"/>
    <mergeCell ref="F2:F3"/>
    <mergeCell ref="G2:G3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7 d)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Usuario</cp:lastModifiedBy>
  <cp:lastPrinted>2022-07-14T16:53:13Z</cp:lastPrinted>
  <dcterms:created xsi:type="dcterms:W3CDTF">2017-08-31T19:14:45Z</dcterms:created>
  <dcterms:modified xsi:type="dcterms:W3CDTF">2024-01-26T18:34:34Z</dcterms:modified>
</cp:coreProperties>
</file>