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.BRENDA-SALCEDO\Desktop\DIyCP\2021\Reportes Transparencia\Publicación Resultados ing egre\Ingresos\"/>
    </mc:Choice>
  </mc:AlternateContent>
  <xr:revisionPtr revIDLastSave="0" documentId="13_ncr:1_{CA6B214E-57FF-4234-B4B7-092DEBB0EED9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Formato 7 c)" sheetId="6" r:id="rId1"/>
  </sheets>
  <calcPr calcId="191029"/>
</workbook>
</file>

<file path=xl/calcChain.xml><?xml version="1.0" encoding="utf-8"?>
<calcChain xmlns="http://schemas.openxmlformats.org/spreadsheetml/2006/main">
  <c r="D9" i="6" l="1"/>
  <c r="G38" i="6" l="1"/>
  <c r="F38" i="6"/>
  <c r="E38" i="6"/>
  <c r="D38" i="6"/>
  <c r="C38" i="6"/>
  <c r="G30" i="6"/>
  <c r="F30" i="6"/>
  <c r="E30" i="6"/>
  <c r="D30" i="6"/>
  <c r="C30" i="6"/>
  <c r="G23" i="6"/>
  <c r="F23" i="6"/>
  <c r="E23" i="6"/>
  <c r="D23" i="6"/>
  <c r="C23" i="6"/>
  <c r="G9" i="6"/>
  <c r="F9" i="6"/>
  <c r="E9" i="6"/>
  <c r="C9" i="6"/>
  <c r="G33" i="6" l="1"/>
  <c r="F33" i="6"/>
  <c r="E33" i="6"/>
  <c r="D33" i="6"/>
  <c r="C33" i="6"/>
  <c r="B38" i="6"/>
  <c r="B30" i="6"/>
  <c r="B23" i="6"/>
  <c r="B9" i="6"/>
  <c r="B33" i="6" l="1"/>
</calcChain>
</file>

<file path=xl/sharedStrings.xml><?xml version="1.0" encoding="utf-8"?>
<sst xmlns="http://schemas.openxmlformats.org/spreadsheetml/2006/main" count="36" uniqueCount="36">
  <si>
    <t>Formatos 7</t>
  </si>
  <si>
    <t>Proyecciones y Resultados de Ingresos y Egresos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</si>
  <si>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</si>
  <si>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</si>
  <si>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</si>
  <si>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</si>
  <si>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</si>
  <si>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</si>
  <si>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A. Ingresos Derivados de Financiamientos</t>
  </si>
  <si>
    <r>
      <t>1</t>
    </r>
    <r>
      <rPr>
        <sz val="9"/>
        <color theme="1"/>
        <rFont val="Arial"/>
        <family val="2"/>
      </rPr>
      <t>.</t>
    </r>
    <r>
      <rPr>
        <sz val="7"/>
        <color theme="1"/>
        <rFont val="Arial"/>
        <family val="2"/>
      </rPr>
      <t xml:space="preserve"> Los importes corresponden al momento contable de los ingresos devengados.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</si>
  <si>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</si>
  <si>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</si>
  <si>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</si>
  <si>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</si>
  <si>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</si>
  <si>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</si>
  <si>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</si>
  <si>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</si>
  <si>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</si>
  <si>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1.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 Libre Disposición (1=A+B+C+D+E+F+G+H+I+J+K+L)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</si>
  <si>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</si>
  <si>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</si>
  <si>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</si>
  <si>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</si>
  <si>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</si>
  <si>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 xml:space="preserve">Transferencias </t>
    </r>
  </si>
  <si>
    <r>
      <t>K.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</si>
  <si>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2.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Transferencias Federales Etiquetadas</t>
    </r>
    <r>
      <rPr>
        <b/>
        <vertAlign val="superscript"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</si>
  <si>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</si>
  <si>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3.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Ingresos Derivados de Financiamientos (3=A)</t>
    </r>
  </si>
  <si>
    <t>GUANAJUATO, GTO./INSTITUTO DE SALUD PÚBLICA DEL ESTADO DE GUANAJUATO</t>
  </si>
  <si>
    <t>Formato 7 c)  Resultados de Ingresos-LDF</t>
  </si>
  <si>
    <t>Resultados de Ingresos - LDF  EJERCICIO 2017</t>
  </si>
  <si>
    <r>
      <t>4.</t>
    </r>
    <r>
      <rPr>
        <b/>
        <sz val="8"/>
        <color theme="1"/>
        <rFont val="Times New Roman"/>
        <family val="1"/>
      </rPr>
      <t xml:space="preserve">  </t>
    </r>
    <r>
      <rPr>
        <b/>
        <sz val="8"/>
        <color theme="1"/>
        <rFont val="Arial"/>
        <family val="2"/>
      </rPr>
      <t>Total de Resultados de Ingresos (4=1+2+3)*</t>
    </r>
  </si>
  <si>
    <r>
      <t>*</t>
    </r>
    <r>
      <rPr>
        <sz val="7"/>
        <color theme="1"/>
        <rFont val="Arial"/>
        <family val="2"/>
      </rPr>
      <t xml:space="preserve"> No se incluye remanentes y productos financieros de recursos federales.</t>
    </r>
  </si>
  <si>
    <r>
      <t xml:space="preserve">Año 2017 del Ejercicio Vigente </t>
    </r>
    <r>
      <rPr>
        <b/>
        <vertAlign val="superscript"/>
        <sz val="8"/>
        <color theme="1"/>
        <rFont val="Arial"/>
        <family val="2"/>
      </rPr>
      <t xml:space="preserve">2 </t>
    </r>
    <r>
      <rPr>
        <b/>
        <sz val="8"/>
        <color theme="1"/>
        <rFont val="Arial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</si>
</sst>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4" xfId="0" applyFont="1" applyFill="1" applyBorder="1" applyAlignment="1">
      <alignment horizontal="justify" vertical="center" wrapText="1"/>
    </xf>
    <xf numFmtId="43" fontId="5" fillId="0" borderId="6" xfId="1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43" fontId="8" fillId="0" borderId="6" xfId="1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 indent="4"/>
    </xf>
    <xf numFmtId="0" fontId="5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justify" vertical="center" wrapText="1"/>
    </xf>
    <xf numFmtId="43" fontId="5" fillId="0" borderId="10" xfId="1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vertical="center"/>
    </xf>
    <xf numFmtId="0" fontId="0" fillId="0" borderId="0" xfId="0" applyFill="1"/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topLeftCell="A24" zoomScale="130" zoomScaleNormal="130" workbookViewId="0">
      <selection sqref="A1:G41"/>
    </sheetView>
  </sheetViews>
  <sheetFormatPr baseColWidth="10" defaultRowHeight="15" x14ac:dyDescent="0.25"/>
  <cols>
    <col min="1" max="1" width="33.5703125" customWidth="1"/>
    <col min="2" max="2" width="14.140625" customWidth="1"/>
    <col min="3" max="3" width="14.140625" bestFit="1" customWidth="1"/>
    <col min="4" max="4" width="14" bestFit="1" customWidth="1"/>
    <col min="5" max="6" width="14.85546875" bestFit="1" customWidth="1"/>
    <col min="7" max="7" width="18" customWidth="1"/>
  </cols>
  <sheetData>
    <row r="1" spans="1:7" x14ac:dyDescent="0.25">
      <c r="A1" s="18" t="s">
        <v>0</v>
      </c>
      <c r="B1" s="18"/>
      <c r="C1" s="18"/>
      <c r="D1" s="18"/>
      <c r="E1" s="18"/>
      <c r="F1" s="18"/>
      <c r="G1" s="18"/>
    </row>
    <row r="2" spans="1:7" x14ac:dyDescent="0.25">
      <c r="A2" s="18" t="s">
        <v>1</v>
      </c>
      <c r="B2" s="18"/>
      <c r="C2" s="18"/>
      <c r="D2" s="18"/>
      <c r="E2" s="18"/>
      <c r="F2" s="18"/>
      <c r="G2" s="18"/>
    </row>
    <row r="3" spans="1:7" ht="15.75" thickBot="1" x14ac:dyDescent="0.3">
      <c r="A3" s="19" t="s">
        <v>31</v>
      </c>
      <c r="B3" s="19"/>
      <c r="C3" s="19"/>
      <c r="D3" s="19"/>
      <c r="E3" s="19"/>
      <c r="F3" s="19"/>
      <c r="G3" s="19"/>
    </row>
    <row r="4" spans="1:7" x14ac:dyDescent="0.25">
      <c r="A4" s="20" t="s">
        <v>30</v>
      </c>
      <c r="B4" s="21"/>
      <c r="C4" s="21"/>
      <c r="D4" s="21"/>
      <c r="E4" s="21"/>
      <c r="F4" s="21"/>
      <c r="G4" s="22"/>
    </row>
    <row r="5" spans="1:7" x14ac:dyDescent="0.25">
      <c r="A5" s="23" t="s">
        <v>32</v>
      </c>
      <c r="B5" s="24"/>
      <c r="C5" s="24"/>
      <c r="D5" s="24"/>
      <c r="E5" s="24"/>
      <c r="F5" s="24"/>
      <c r="G5" s="25"/>
    </row>
    <row r="6" spans="1:7" ht="15.75" thickBot="1" x14ac:dyDescent="0.3">
      <c r="A6" s="15" t="s">
        <v>2</v>
      </c>
      <c r="B6" s="16"/>
      <c r="C6" s="16"/>
      <c r="D6" s="16"/>
      <c r="E6" s="16"/>
      <c r="F6" s="16"/>
      <c r="G6" s="17"/>
    </row>
    <row r="7" spans="1:7" ht="23.25" thickBot="1" x14ac:dyDescent="0.3">
      <c r="A7" s="1" t="s">
        <v>3</v>
      </c>
      <c r="B7" s="2">
        <v>2012</v>
      </c>
      <c r="C7" s="2">
        <v>2013</v>
      </c>
      <c r="D7" s="2">
        <v>2014</v>
      </c>
      <c r="E7" s="2">
        <v>2015</v>
      </c>
      <c r="F7" s="2">
        <v>2016</v>
      </c>
      <c r="G7" s="2" t="s">
        <v>35</v>
      </c>
    </row>
    <row r="8" spans="1:7" x14ac:dyDescent="0.25">
      <c r="A8" s="4"/>
      <c r="B8" s="5"/>
      <c r="C8" s="5"/>
      <c r="D8" s="5"/>
      <c r="E8" s="5"/>
      <c r="F8" s="5"/>
      <c r="G8" s="5"/>
    </row>
    <row r="9" spans="1:7" ht="22.5" x14ac:dyDescent="0.25">
      <c r="A9" s="6" t="s">
        <v>19</v>
      </c>
      <c r="B9" s="7">
        <f>B10+B11+B12+B13+B14+B15+B16+B17+B18+B19+B20+B21</f>
        <v>879345826.63</v>
      </c>
      <c r="C9" s="7">
        <f t="shared" ref="C9:G9" si="0">C10+C11+C12+C13+C14+C15+C16+C17+C18+C19+C20+C21</f>
        <v>1243304913.1499999</v>
      </c>
      <c r="D9" s="7">
        <f>D10+D11+D12+D13+D14+D15+D16+D17+D18+D19+D20+D21</f>
        <v>1262350719.3700001</v>
      </c>
      <c r="E9" s="7">
        <f t="shared" si="0"/>
        <v>1662140500.4100001</v>
      </c>
      <c r="F9" s="7">
        <f t="shared" si="0"/>
        <v>2389293356.3099999</v>
      </c>
      <c r="G9" s="7">
        <f t="shared" si="0"/>
        <v>2939749927.98</v>
      </c>
    </row>
    <row r="10" spans="1:7" x14ac:dyDescent="0.25">
      <c r="A10" s="8" t="s">
        <v>20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ht="22.5" x14ac:dyDescent="0.25">
      <c r="A11" s="8" t="s">
        <v>21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8" t="s">
        <v>10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5">
      <c r="A13" s="8" t="s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8" t="s">
        <v>22</v>
      </c>
      <c r="B14" s="5">
        <v>3823250.22</v>
      </c>
      <c r="C14" s="5">
        <v>7860541.4500000002</v>
      </c>
      <c r="D14" s="5">
        <v>36307759.090000004</v>
      </c>
      <c r="E14" s="5">
        <v>2538605.2200000002</v>
      </c>
      <c r="F14" s="5">
        <v>8783730.8200000003</v>
      </c>
      <c r="G14" s="5">
        <v>9391263.2599999998</v>
      </c>
    </row>
    <row r="15" spans="1:7" x14ac:dyDescent="0.25">
      <c r="A15" s="8" t="s">
        <v>23</v>
      </c>
      <c r="B15" s="5">
        <v>3292191.43</v>
      </c>
      <c r="C15" s="5">
        <v>25751605.609999999</v>
      </c>
      <c r="D15" s="5">
        <v>686339.29</v>
      </c>
      <c r="E15" s="5">
        <v>5046924.29</v>
      </c>
      <c r="F15" s="5">
        <v>3903409.95</v>
      </c>
      <c r="G15" s="5">
        <v>2357085.33</v>
      </c>
    </row>
    <row r="16" spans="1:7" ht="22.5" x14ac:dyDescent="0.25">
      <c r="A16" s="8" t="s">
        <v>12</v>
      </c>
      <c r="B16" s="5">
        <v>0</v>
      </c>
      <c r="C16" s="5">
        <v>0</v>
      </c>
      <c r="D16" s="5">
        <v>0</v>
      </c>
      <c r="E16" s="5">
        <v>0</v>
      </c>
      <c r="F16" s="5">
        <v>32713504.719999999</v>
      </c>
      <c r="G16" s="5">
        <v>7830090</v>
      </c>
    </row>
    <row r="17" spans="1:7" x14ac:dyDescent="0.25">
      <c r="A17" s="8" t="s">
        <v>13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22.5" x14ac:dyDescent="0.25">
      <c r="A18" s="8" t="s">
        <v>24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8" t="s">
        <v>25</v>
      </c>
      <c r="B19" s="5">
        <v>872230384.98000002</v>
      </c>
      <c r="C19" s="5">
        <v>1209692766.0899999</v>
      </c>
      <c r="D19" s="5">
        <v>1225356620.99</v>
      </c>
      <c r="E19" s="5">
        <v>1654554970.9000001</v>
      </c>
      <c r="F19" s="5">
        <v>2343892710.8200002</v>
      </c>
      <c r="G19" s="5">
        <v>2920171489.3899999</v>
      </c>
    </row>
    <row r="20" spans="1:7" x14ac:dyDescent="0.25">
      <c r="A20" s="8" t="s">
        <v>26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22.5" x14ac:dyDescent="0.25">
      <c r="A21" s="8" t="s">
        <v>14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9"/>
      <c r="B22" s="5"/>
      <c r="C22" s="5"/>
      <c r="D22" s="5"/>
      <c r="E22" s="5"/>
      <c r="F22" s="5"/>
      <c r="G22" s="5"/>
    </row>
    <row r="23" spans="1:7" ht="22.5" x14ac:dyDescent="0.25">
      <c r="A23" s="6" t="s">
        <v>27</v>
      </c>
      <c r="B23" s="7">
        <f>B24+B25+B26+B27+B28</f>
        <v>6967173791.75</v>
      </c>
      <c r="C23" s="7">
        <f t="shared" ref="C23:G23" si="1">C24+C25+C26+C27+C28</f>
        <v>7156107720.5599995</v>
      </c>
      <c r="D23" s="7">
        <f t="shared" si="1"/>
        <v>7288954203.7199993</v>
      </c>
      <c r="E23" s="7">
        <f t="shared" si="1"/>
        <v>8386640199.2099991</v>
      </c>
      <c r="F23" s="7">
        <f t="shared" si="1"/>
        <v>8399828670.46</v>
      </c>
      <c r="G23" s="7">
        <f t="shared" si="1"/>
        <v>7982595515.7000008</v>
      </c>
    </row>
    <row r="24" spans="1:7" x14ac:dyDescent="0.25">
      <c r="A24" s="8" t="s">
        <v>28</v>
      </c>
      <c r="B24" s="5">
        <v>2264623058.8400002</v>
      </c>
      <c r="C24" s="5">
        <v>2375591971.5599999</v>
      </c>
      <c r="D24" s="5">
        <v>2578872918.3099999</v>
      </c>
      <c r="E24" s="5">
        <v>2700880527.0999999</v>
      </c>
      <c r="F24" s="5">
        <v>3089230788.8400002</v>
      </c>
      <c r="G24" s="5">
        <v>3049601548.3099999</v>
      </c>
    </row>
    <row r="25" spans="1:7" x14ac:dyDescent="0.25">
      <c r="A25" s="8" t="s">
        <v>15</v>
      </c>
      <c r="B25" s="5">
        <v>4702550732.9099998</v>
      </c>
      <c r="C25" s="5">
        <v>4780515749</v>
      </c>
      <c r="D25" s="5">
        <v>4710081285.4099998</v>
      </c>
      <c r="E25" s="5">
        <v>5685759672.1099997</v>
      </c>
      <c r="F25" s="5">
        <v>5310597881.6199999</v>
      </c>
      <c r="G25" s="5">
        <v>4932993967.3900003</v>
      </c>
    </row>
    <row r="26" spans="1:7" x14ac:dyDescent="0.25">
      <c r="A26" s="8" t="s">
        <v>16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ht="33.75" x14ac:dyDescent="0.25">
      <c r="A27" s="8" t="s">
        <v>17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22.5" x14ac:dyDescent="0.25">
      <c r="A28" s="8" t="s">
        <v>18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9"/>
      <c r="B29" s="5"/>
      <c r="C29" s="5"/>
      <c r="D29" s="5"/>
      <c r="E29" s="5"/>
      <c r="F29" s="5"/>
      <c r="G29" s="5"/>
    </row>
    <row r="30" spans="1:7" ht="22.5" x14ac:dyDescent="0.25">
      <c r="A30" s="6" t="s">
        <v>29</v>
      </c>
      <c r="B30" s="7">
        <f>B31</f>
        <v>0</v>
      </c>
      <c r="C30" s="5">
        <f t="shared" ref="C30:G30" si="2">C31</f>
        <v>0</v>
      </c>
      <c r="D30" s="5">
        <f t="shared" si="2"/>
        <v>0</v>
      </c>
      <c r="E30" s="5">
        <f t="shared" si="2"/>
        <v>0</v>
      </c>
      <c r="F30" s="5">
        <f t="shared" si="2"/>
        <v>0</v>
      </c>
      <c r="G30" s="5">
        <f t="shared" si="2"/>
        <v>0</v>
      </c>
    </row>
    <row r="31" spans="1:7" x14ac:dyDescent="0.25">
      <c r="A31" s="9" t="s">
        <v>8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9"/>
      <c r="B32" s="5"/>
      <c r="C32" s="5"/>
      <c r="D32" s="5"/>
      <c r="E32" s="5"/>
      <c r="F32" s="5"/>
      <c r="G32" s="5"/>
    </row>
    <row r="33" spans="1:7" ht="22.5" x14ac:dyDescent="0.25">
      <c r="A33" s="6" t="s">
        <v>33</v>
      </c>
      <c r="B33" s="7">
        <f>B9+B23+B30</f>
        <v>7846519618.3800001</v>
      </c>
      <c r="C33" s="7">
        <f t="shared" ref="C33:G33" si="3">C9+C23+C30</f>
        <v>8399412633.7099991</v>
      </c>
      <c r="D33" s="7">
        <f t="shared" si="3"/>
        <v>8551304923.0899992</v>
      </c>
      <c r="E33" s="7">
        <f t="shared" si="3"/>
        <v>10048780699.619999</v>
      </c>
      <c r="F33" s="7">
        <f t="shared" si="3"/>
        <v>10789122026.77</v>
      </c>
      <c r="G33" s="7">
        <f t="shared" si="3"/>
        <v>10922345443.68</v>
      </c>
    </row>
    <row r="34" spans="1:7" x14ac:dyDescent="0.25">
      <c r="A34" s="9"/>
      <c r="B34" s="5"/>
      <c r="C34" s="5"/>
      <c r="D34" s="5"/>
      <c r="E34" s="5"/>
      <c r="F34" s="5"/>
      <c r="G34" s="5"/>
    </row>
    <row r="35" spans="1:7" x14ac:dyDescent="0.25">
      <c r="A35" s="10" t="s">
        <v>4</v>
      </c>
      <c r="B35" s="5"/>
      <c r="C35" s="5"/>
      <c r="D35" s="5"/>
      <c r="E35" s="5"/>
      <c r="F35" s="5"/>
      <c r="G35" s="5"/>
    </row>
    <row r="36" spans="1:7" ht="33.75" x14ac:dyDescent="0.25">
      <c r="A36" s="9" t="s">
        <v>5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ht="33.75" x14ac:dyDescent="0.25">
      <c r="A37" s="9" t="s">
        <v>6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ht="22.5" x14ac:dyDescent="0.25">
      <c r="A38" s="10" t="s">
        <v>7</v>
      </c>
      <c r="B38" s="5">
        <f>+B36+B37</f>
        <v>0</v>
      </c>
      <c r="C38" s="5">
        <f t="shared" ref="C38:G38" si="4">+C36+C37</f>
        <v>0</v>
      </c>
      <c r="D38" s="5">
        <f t="shared" si="4"/>
        <v>0</v>
      </c>
      <c r="E38" s="5">
        <f t="shared" si="4"/>
        <v>0</v>
      </c>
      <c r="F38" s="5">
        <f t="shared" si="4"/>
        <v>0</v>
      </c>
      <c r="G38" s="5">
        <f t="shared" si="4"/>
        <v>0</v>
      </c>
    </row>
    <row r="39" spans="1:7" ht="15.75" thickBot="1" x14ac:dyDescent="0.3">
      <c r="A39" s="11"/>
      <c r="B39" s="12"/>
      <c r="C39" s="12"/>
      <c r="D39" s="12"/>
      <c r="E39" s="12"/>
      <c r="F39" s="12"/>
      <c r="G39" s="12"/>
    </row>
    <row r="40" spans="1:7" ht="22.5" x14ac:dyDescent="0.25">
      <c r="A40" s="13" t="s">
        <v>9</v>
      </c>
      <c r="B40" s="14"/>
      <c r="C40" s="14"/>
      <c r="D40" s="14"/>
      <c r="E40" s="14"/>
      <c r="F40" s="14"/>
      <c r="G40" s="14"/>
    </row>
    <row r="41" spans="1:7" ht="21" x14ac:dyDescent="0.25">
      <c r="A41" s="3" t="s">
        <v>34</v>
      </c>
    </row>
    <row r="42" spans="1:7" x14ac:dyDescent="0.25">
      <c r="A42" s="3"/>
    </row>
  </sheetData>
  <mergeCells count="6">
    <mergeCell ref="A6:G6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c)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Usuario</cp:lastModifiedBy>
  <cp:lastPrinted>2021-06-15T19:57:29Z</cp:lastPrinted>
  <dcterms:created xsi:type="dcterms:W3CDTF">2017-08-31T19:14:45Z</dcterms:created>
  <dcterms:modified xsi:type="dcterms:W3CDTF">2021-06-15T19:57:31Z</dcterms:modified>
</cp:coreProperties>
</file>