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defaultThemeVersion="124226"/>
  <mc:AlternateContent xmlns:mc="http://schemas.openxmlformats.org/markup-compatibility/2006">
    <mc:Choice Requires="x15">
      <x15ac:absPath xmlns:x15ac="http://schemas.microsoft.com/office/spreadsheetml/2010/11/ac" url="D:\2024\Anteproyecto de Presupuesto 2025\Proceso estatal\Proyecto de Presupuesto\Proyecciones y resultados\3019_ISPG_DIyCP-01599_2024 Proyecciones y Resultados 2025\"/>
    </mc:Choice>
  </mc:AlternateContent>
  <xr:revisionPtr revIDLastSave="0" documentId="13_ncr:1_{EFA17116-5ADD-4C70-BAD0-C4F3F505474B}" xr6:coauthVersionLast="36" xr6:coauthVersionMax="36" xr10:uidLastSave="{00000000-0000-0000-0000-000000000000}"/>
  <bookViews>
    <workbookView xWindow="0" yWindow="0" windowWidth="23016" windowHeight="9624" xr2:uid="{00000000-000D-0000-FFFF-FFFF00000000}"/>
  </bookViews>
  <sheets>
    <sheet name="Formato 7 b)" sheetId="1" r:id="rId1"/>
  </sheets>
  <externalReferences>
    <externalReference r:id="rId2"/>
  </externalReferences>
  <definedNames>
    <definedName name="ANIO1P">'[1]Info General'!$D$23</definedName>
    <definedName name="ANIO2P">'[1]Info General'!$E$23</definedName>
    <definedName name="ANIO3P">'[1]Info General'!$F$23</definedName>
    <definedName name="ANIO4P">'[1]Info General'!$G$23</definedName>
    <definedName name="ANIO5P">'[1]Info General'!$H$23</definedName>
    <definedName name="ANIO6P">'[1]Info General'!$I$23</definedName>
    <definedName name="_xlnm.Print_Area" localSheetId="0">'Formato 7 b)'!$A$1:$G$37</definedName>
  </definedNames>
  <calcPr calcId="191029"/>
</workbook>
</file>

<file path=xl/calcChain.xml><?xml version="1.0" encoding="utf-8"?>
<calcChain xmlns="http://schemas.openxmlformats.org/spreadsheetml/2006/main">
  <c r="G10" i="1" l="1"/>
  <c r="C14" i="1" l="1"/>
  <c r="D14" i="1"/>
  <c r="E14" i="1" s="1"/>
  <c r="F14" i="1" s="1"/>
  <c r="G14" i="1" s="1"/>
  <c r="C15" i="1"/>
  <c r="D15" i="1" s="1"/>
  <c r="E15" i="1" s="1"/>
  <c r="F15" i="1" s="1"/>
  <c r="G15" i="1" s="1"/>
  <c r="C16" i="1"/>
  <c r="D16" i="1"/>
  <c r="E16" i="1" s="1"/>
  <c r="F16" i="1" s="1"/>
  <c r="G16" i="1" s="1"/>
  <c r="C17" i="1"/>
  <c r="D17" i="1" s="1"/>
  <c r="E17" i="1" s="1"/>
  <c r="F17" i="1" s="1"/>
  <c r="G17" i="1" s="1"/>
  <c r="C26" i="1" l="1"/>
  <c r="D26" i="1" s="1"/>
  <c r="E26" i="1" s="1"/>
  <c r="F26" i="1" s="1"/>
  <c r="G26" i="1" s="1"/>
  <c r="C10" i="1" l="1"/>
  <c r="C30" i="1"/>
  <c r="D30" i="1" s="1"/>
  <c r="E30" i="1" s="1"/>
  <c r="C29" i="1"/>
  <c r="D29" i="1" s="1"/>
  <c r="E29" i="1" s="1"/>
  <c r="C28" i="1"/>
  <c r="D28" i="1" s="1"/>
  <c r="E28" i="1" s="1"/>
  <c r="C27" i="1"/>
  <c r="D27" i="1" s="1"/>
  <c r="E27" i="1" s="1"/>
  <c r="F29" i="1" l="1"/>
  <c r="G29" i="1"/>
  <c r="F28" i="1"/>
  <c r="G28" i="1"/>
  <c r="F30" i="1"/>
  <c r="G30" i="1"/>
  <c r="C21" i="1"/>
  <c r="C32" i="1" s="1"/>
  <c r="F27" i="1"/>
  <c r="G27" i="1"/>
  <c r="G21" i="1" s="1"/>
  <c r="B21" i="1"/>
  <c r="B10" i="1"/>
  <c r="G32" i="1" l="1"/>
  <c r="B32" i="1"/>
  <c r="D21" i="1" l="1"/>
  <c r="E10" i="1"/>
  <c r="D10" i="1"/>
  <c r="F21" i="1"/>
  <c r="E21" i="1"/>
  <c r="F10" i="1" l="1"/>
  <c r="F32" i="1" s="1"/>
  <c r="D32" i="1"/>
  <c r="E32" i="1"/>
</calcChain>
</file>

<file path=xl/sharedStrings.xml><?xml version="1.0" encoding="utf-8"?>
<sst xmlns="http://schemas.openxmlformats.org/spreadsheetml/2006/main" count="32" uniqueCount="24">
  <si>
    <t>Formatos 7</t>
  </si>
  <si>
    <t>Proyecciones y Resultados de Ingresos y Egresos - LDF</t>
  </si>
  <si>
    <t>Formato 7 b)  Proyecciones de Egresos -LDF</t>
  </si>
  <si>
    <t>GUANAJUATO, GTO./INSTITUTO DE SALUD PÚBLICA DEL ESTADO DE GUANAJUATO</t>
  </si>
  <si>
    <t>(PESOS)</t>
  </si>
  <si>
    <t>(CIFRAS NOMINALES)</t>
  </si>
  <si>
    <t>Concepto (b)</t>
  </si>
  <si>
    <r>
      <t>1.</t>
    </r>
    <r>
      <rPr>
        <b/>
        <sz val="8"/>
        <color theme="1"/>
        <rFont val="Times New Roman"/>
        <family val="1"/>
      </rPr>
      <t xml:space="preserve">  </t>
    </r>
    <r>
      <rPr>
        <b/>
        <sz val="8"/>
        <color theme="1"/>
        <rFont val="Arial"/>
        <family val="2"/>
      </rPr>
      <t>Gasto No Etiquetado</t>
    </r>
    <r>
      <rPr>
        <sz val="8"/>
        <color theme="1"/>
        <rFont val="Arial"/>
        <family val="2"/>
      </rPr>
      <t xml:space="preserve"> </t>
    </r>
    <r>
      <rPr>
        <b/>
        <sz val="8"/>
        <color theme="1"/>
        <rFont val="Arial"/>
        <family val="2"/>
      </rPr>
      <t>(1=A+B+C+D+E+F+G+H+I)</t>
    </r>
  </si>
  <si>
    <r>
      <t>A.</t>
    </r>
    <r>
      <rPr>
        <sz val="8"/>
        <color theme="1"/>
        <rFont val="Times New Roman"/>
        <family val="1"/>
      </rPr>
      <t xml:space="preserve">     </t>
    </r>
    <r>
      <rPr>
        <sz val="8"/>
        <color theme="1"/>
        <rFont val="Arial"/>
        <family val="2"/>
      </rPr>
      <t>Servicios Personales</t>
    </r>
  </si>
  <si>
    <r>
      <t>B.</t>
    </r>
    <r>
      <rPr>
        <sz val="8"/>
        <color theme="1"/>
        <rFont val="Times New Roman"/>
        <family val="1"/>
      </rPr>
      <t xml:space="preserve">     </t>
    </r>
    <r>
      <rPr>
        <sz val="8"/>
        <color theme="1"/>
        <rFont val="Arial"/>
        <family val="2"/>
      </rPr>
      <t>Materiales y Suministros</t>
    </r>
  </si>
  <si>
    <r>
      <t>C.</t>
    </r>
    <r>
      <rPr>
        <sz val="8"/>
        <color theme="1"/>
        <rFont val="Times New Roman"/>
        <family val="1"/>
      </rPr>
      <t xml:space="preserve">    </t>
    </r>
    <r>
      <rPr>
        <sz val="8"/>
        <color theme="1"/>
        <rFont val="Arial"/>
        <family val="2"/>
      </rPr>
      <t>Servicios Generales</t>
    </r>
  </si>
  <si>
    <r>
      <t>D.</t>
    </r>
    <r>
      <rPr>
        <sz val="8"/>
        <color theme="1"/>
        <rFont val="Times New Roman"/>
        <family val="1"/>
      </rPr>
      <t xml:space="preserve">    </t>
    </r>
    <r>
      <rPr>
        <sz val="8"/>
        <color theme="1"/>
        <rFont val="Arial"/>
        <family val="2"/>
      </rPr>
      <t>Transferencias, Asignaciones, Subsidios y Otras Ayudas</t>
    </r>
  </si>
  <si>
    <r>
      <t>E.</t>
    </r>
    <r>
      <rPr>
        <sz val="8"/>
        <color theme="1"/>
        <rFont val="Times New Roman"/>
        <family val="1"/>
      </rPr>
      <t xml:space="preserve">     </t>
    </r>
    <r>
      <rPr>
        <sz val="8"/>
        <color theme="1"/>
        <rFont val="Arial"/>
        <family val="2"/>
      </rPr>
      <t>Bienes Muebles, Inmuebles e Intangibles</t>
    </r>
  </si>
  <si>
    <r>
      <t>F.</t>
    </r>
    <r>
      <rPr>
        <sz val="8"/>
        <color theme="1"/>
        <rFont val="Times New Roman"/>
        <family val="1"/>
      </rPr>
      <t xml:space="preserve">     </t>
    </r>
    <r>
      <rPr>
        <sz val="8"/>
        <color theme="1"/>
        <rFont val="Arial"/>
        <family val="2"/>
      </rPr>
      <t>Inversión Pública</t>
    </r>
  </si>
  <si>
    <r>
      <t>G.</t>
    </r>
    <r>
      <rPr>
        <sz val="8"/>
        <color theme="1"/>
        <rFont val="Times New Roman"/>
        <family val="1"/>
      </rPr>
      <t xml:space="preserve">    </t>
    </r>
    <r>
      <rPr>
        <sz val="8"/>
        <color theme="1"/>
        <rFont val="Arial"/>
        <family val="2"/>
      </rPr>
      <t>Inversiones Financieras y Otras Provisiones</t>
    </r>
  </si>
  <si>
    <r>
      <t>H.</t>
    </r>
    <r>
      <rPr>
        <sz val="8"/>
        <color theme="1"/>
        <rFont val="Times New Roman"/>
        <family val="1"/>
      </rPr>
      <t xml:space="preserve">    </t>
    </r>
    <r>
      <rPr>
        <sz val="8"/>
        <color theme="1"/>
        <rFont val="Arial"/>
        <family val="2"/>
      </rPr>
      <t xml:space="preserve">Participaciones y Aportaciones </t>
    </r>
  </si>
  <si>
    <r>
      <t>I.</t>
    </r>
    <r>
      <rPr>
        <sz val="8"/>
        <color theme="1"/>
        <rFont val="Times New Roman"/>
        <family val="1"/>
      </rPr>
      <t xml:space="preserve">      </t>
    </r>
    <r>
      <rPr>
        <sz val="8"/>
        <color theme="1"/>
        <rFont val="Arial"/>
        <family val="2"/>
      </rPr>
      <t>Deuda Pública</t>
    </r>
  </si>
  <si>
    <r>
      <t>2.</t>
    </r>
    <r>
      <rPr>
        <b/>
        <sz val="8"/>
        <color theme="1"/>
        <rFont val="Times New Roman"/>
        <family val="1"/>
      </rPr>
      <t xml:space="preserve">  </t>
    </r>
    <r>
      <rPr>
        <b/>
        <sz val="8"/>
        <color theme="1"/>
        <rFont val="Arial"/>
        <family val="2"/>
      </rPr>
      <t>Gasto Etiquetado (2=A+B+C+D+E+F+G+H+I)</t>
    </r>
  </si>
  <si>
    <r>
      <t>H.</t>
    </r>
    <r>
      <rPr>
        <sz val="8"/>
        <color theme="1"/>
        <rFont val="Times New Roman"/>
        <family val="1"/>
      </rPr>
      <t xml:space="preserve">    </t>
    </r>
    <r>
      <rPr>
        <sz val="8"/>
        <color theme="1"/>
        <rFont val="Arial"/>
        <family val="2"/>
      </rPr>
      <t>Participaciones y Aportaciones</t>
    </r>
  </si>
  <si>
    <r>
      <t>3.</t>
    </r>
    <r>
      <rPr>
        <b/>
        <sz val="8"/>
        <color theme="1"/>
        <rFont val="Times New Roman"/>
        <family val="1"/>
      </rPr>
      <t xml:space="preserve">  </t>
    </r>
    <r>
      <rPr>
        <b/>
        <sz val="8"/>
        <color theme="1"/>
        <rFont val="Arial"/>
        <family val="2"/>
      </rPr>
      <t>Total de Egresos Proyectados (3 = 1 + 2)</t>
    </r>
  </si>
  <si>
    <t>Proyecciones de Egresos</t>
  </si>
  <si>
    <t>2025 (de proyecto de presupuesto)</t>
  </si>
  <si>
    <t>1 Las proyecciones previstas se calcularon de conformidad con el marco macroeconómico 2023-2030 establecidos en los Criterios Generales de Política Económica para la Iniciativa de Ley de Ingresos y el Proyecto de Presupuesto de Egresos de la Federación correspondiente al ejercicio fiscal 2025.</t>
  </si>
  <si>
    <t>* Incluye el pronóstico de ingresos propios especificados en el artículo 11 de la Iniciativa de Ley de Presupuesto General de Egresos del Estado de Guanajuato para el Ejercicio Fiscal de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</si>
</sst>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10" x14ac:knownFonts="1">
    <font>
      <sz val="11"/>
      <color theme="1"/>
      <name val="Calibri"/>
      <family val="2"/>
      <scheme val="minor"/>
    </font>
    <font>
      <sz val="11"/>
      <color theme="1"/>
      <name val="Calibri"/>
      <family val="2"/>
      <scheme val="minor"/>
    </font>
    <font>
      <b/>
      <sz val="11"/>
      <color theme="1"/>
      <name val="Calibri"/>
      <family val="2"/>
      <scheme val="minor"/>
    </font>
    <font>
      <b/>
      <sz val="9"/>
      <color theme="1"/>
      <name val="Arial"/>
      <family val="2"/>
    </font>
    <font>
      <b/>
      <sz val="7"/>
      <color theme="1"/>
      <name val="Arial"/>
      <family val="2"/>
    </font>
    <font>
      <b/>
      <sz val="8"/>
      <color theme="1"/>
      <name val="Arial"/>
      <family val="2"/>
    </font>
    <font>
      <b/>
      <sz val="8"/>
      <color theme="1"/>
      <name val="Times New Roman"/>
      <family val="1"/>
    </font>
    <font>
      <sz val="8"/>
      <color theme="1"/>
      <name val="Arial"/>
      <family val="2"/>
    </font>
    <font>
      <sz val="8"/>
      <color theme="1"/>
      <name val="Times New Roman"/>
      <family val="1"/>
    </font>
    <font>
      <sz val="8"/>
      <name val="Arial"/>
      <family val="2"/>
    </font>
  </fonts>
  <fills count="4">
    <fill>
      <patternFill patternType="none"/>
    </fill>
    <fill>
      <patternFill patternType="gray125"/>
    </fill>
    <fill>
      <patternFill patternType="solid">
        <fgColor rgb="FFD9D9D9"/>
        <bgColor indexed="64"/>
      </patternFill>
    </fill>
    <fill>
      <patternFill patternType="solid">
        <fgColor theme="0" tint="-0.14999847407452621"/>
        <bgColor indexed="64"/>
      </patternFill>
    </fill>
  </fills>
  <borders count="12">
    <border>
      <left/>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style="medium">
        <color indexed="64"/>
      </bottom>
      <diagonal/>
    </border>
    <border>
      <left style="medium">
        <color indexed="64"/>
      </left>
      <right/>
      <top/>
      <bottom style="medium">
        <color indexed="64"/>
      </bottom>
      <diagonal/>
    </border>
  </borders>
  <cellStyleXfs count="2">
    <xf numFmtId="0" fontId="0" fillId="0" borderId="0"/>
    <xf numFmtId="43" fontId="1" fillId="0" borderId="0" applyFont="0" applyFill="0" applyBorder="0" applyAlignment="0" applyProtection="0"/>
  </cellStyleXfs>
  <cellXfs count="33">
    <xf numFmtId="0" fontId="0" fillId="0" borderId="0" xfId="0"/>
    <xf numFmtId="0" fontId="5" fillId="0" borderId="9" xfId="0" applyFont="1" applyBorder="1" applyAlignment="1">
      <alignment horizontal="left" vertical="center" wrapText="1" indent="1"/>
    </xf>
    <xf numFmtId="4" fontId="5" fillId="0" borderId="6" xfId="0" applyNumberFormat="1" applyFont="1" applyBorder="1" applyAlignment="1">
      <alignment horizontal="right" vertical="center" wrapText="1"/>
    </xf>
    <xf numFmtId="0" fontId="7" fillId="0" borderId="9" xfId="0" applyFont="1" applyBorder="1" applyAlignment="1">
      <alignment horizontal="left" vertical="center" wrapText="1" indent="3"/>
    </xf>
    <xf numFmtId="4" fontId="7" fillId="0" borderId="6" xfId="0" applyNumberFormat="1" applyFont="1" applyBorder="1" applyAlignment="1">
      <alignment horizontal="right" vertical="center" wrapText="1"/>
    </xf>
    <xf numFmtId="0" fontId="7" fillId="0" borderId="9" xfId="0" applyFont="1" applyBorder="1" applyAlignment="1">
      <alignment horizontal="justify" vertical="center" wrapText="1"/>
    </xf>
    <xf numFmtId="0" fontId="7" fillId="0" borderId="8" xfId="0" applyFont="1" applyBorder="1" applyAlignment="1">
      <alignment horizontal="justify" vertical="center" wrapText="1"/>
    </xf>
    <xf numFmtId="4" fontId="7" fillId="0" borderId="10" xfId="0" applyNumberFormat="1" applyFont="1" applyBorder="1" applyAlignment="1">
      <alignment horizontal="right" vertical="center" wrapText="1"/>
    </xf>
    <xf numFmtId="43" fontId="7" fillId="0" borderId="6" xfId="1" applyFont="1" applyBorder="1" applyAlignment="1">
      <alignment horizontal="right" vertical="center" wrapText="1"/>
    </xf>
    <xf numFmtId="43" fontId="7" fillId="0" borderId="6" xfId="1" applyFont="1" applyFill="1" applyBorder="1" applyAlignment="1">
      <alignment horizontal="right" vertical="center" wrapText="1"/>
    </xf>
    <xf numFmtId="4" fontId="5" fillId="0" borderId="6" xfId="0" applyNumberFormat="1" applyFont="1" applyFill="1" applyBorder="1" applyAlignment="1">
      <alignment horizontal="right" vertical="center" wrapText="1"/>
    </xf>
    <xf numFmtId="0" fontId="3" fillId="0" borderId="0" xfId="0" applyFont="1" applyAlignment="1">
      <alignment horizontal="center" vertical="center"/>
    </xf>
    <xf numFmtId="0" fontId="3" fillId="0" borderId="1" xfId="0" applyFont="1" applyBorder="1" applyAlignment="1">
      <alignment horizontal="center" vertical="center"/>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0" xfId="0" applyFont="1" applyFill="1" applyBorder="1" applyAlignment="1">
      <alignment horizontal="center" vertical="center"/>
    </xf>
    <xf numFmtId="0" fontId="4" fillId="2" borderId="6" xfId="0" applyFont="1" applyFill="1" applyBorder="1" applyAlignment="1">
      <alignment horizontal="center" vertical="center"/>
    </xf>
    <xf numFmtId="0" fontId="2" fillId="3" borderId="4" xfId="0" applyFont="1" applyFill="1" applyBorder="1" applyAlignment="1" applyProtection="1">
      <alignment horizontal="center" vertical="center"/>
      <protection locked="0"/>
    </xf>
    <xf numFmtId="0" fontId="2" fillId="3" borderId="10" xfId="0" applyFont="1" applyFill="1" applyBorder="1" applyAlignment="1" applyProtection="1">
      <alignment horizontal="center" vertical="center"/>
      <protection locked="0"/>
    </xf>
    <xf numFmtId="0" fontId="9" fillId="0" borderId="0" xfId="0" applyFont="1" applyFill="1" applyBorder="1" applyAlignment="1">
      <alignment horizontal="left" vertical="center" wrapText="1"/>
    </xf>
    <xf numFmtId="0" fontId="2" fillId="3" borderId="4" xfId="0" applyFont="1" applyFill="1" applyBorder="1" applyAlignment="1" applyProtection="1">
      <alignment horizontal="justify" vertical="center"/>
      <protection locked="0"/>
    </xf>
    <xf numFmtId="0" fontId="2" fillId="3" borderId="10" xfId="0" applyFont="1" applyFill="1" applyBorder="1" applyAlignment="1" applyProtection="1">
      <alignment horizontal="justify" vertical="center"/>
      <protection locked="0"/>
    </xf>
    <xf numFmtId="0" fontId="4" fillId="2" borderId="11"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8" xfId="0" applyFont="1" applyFill="1" applyBorder="1" applyAlignment="1">
      <alignment horizontal="center" vertical="center"/>
    </xf>
    <xf numFmtId="43" fontId="0" fillId="0" borderId="0" xfId="0" applyNumberFormat="1"/>
    <xf numFmtId="0" fontId="9" fillId="0" borderId="0" xfId="0" applyFont="1" applyFill="1" applyBorder="1" applyAlignment="1">
      <alignment horizontal="justify" vertical="center" wrapText="1"/>
    </xf>
    <xf numFmtId="0" fontId="7" fillId="0" borderId="3" xfId="0" applyFont="1" applyBorder="1" applyAlignment="1">
      <alignment horizontal="justify" vertical="center"/>
    </xf>
    <xf numFmtId="0" fontId="7" fillId="0" borderId="0" xfId="0" applyFont="1" applyAlignment="1">
      <alignment horizontal="justify" vertical="center"/>
    </xf>
  </cellXfs>
  <cellStyles count="2">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Usuario\Documents\2018\Informes%20trimestrales%20ASEG\Formatos_Anexo_1_Criterios_LDF.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Generales"/>
      <sheetName val="Info General"/>
      <sheetName val="datos"/>
      <sheetName val="Formato 1"/>
      <sheetName val="F01"/>
      <sheetName val="Formato 2"/>
      <sheetName val="F02"/>
      <sheetName val="Formato 3"/>
      <sheetName val="F03"/>
      <sheetName val="Formato 4"/>
      <sheetName val="F04"/>
      <sheetName val="Formato 5"/>
      <sheetName val="F05"/>
      <sheetName val="Formato 6 a)"/>
      <sheetName val="F06a"/>
      <sheetName val="Formato 6 b)"/>
      <sheetName val="F06b"/>
      <sheetName val="Formato 6 c)"/>
      <sheetName val="F06c"/>
      <sheetName val="Formato 6 d)"/>
      <sheetName val="F06d"/>
      <sheetName val="Formato 7 a)"/>
      <sheetName val="F07a"/>
      <sheetName val="Formato 7 b)"/>
      <sheetName val="F07b"/>
      <sheetName val="Formato 7 c)"/>
      <sheetName val="F07c"/>
      <sheetName val="Formato 7 d)"/>
      <sheetName val="F07d"/>
      <sheetName val="Formato 8"/>
      <sheetName val="F08"/>
    </sheetNames>
    <sheetDataSet>
      <sheetData sheetId="0"/>
      <sheetData sheetId="1">
        <row r="23">
          <cell r="D23">
            <v>2018</v>
          </cell>
          <cell r="E23" t="str">
            <v>2019 (d)</v>
          </cell>
          <cell r="F23" t="str">
            <v>2020 (d)</v>
          </cell>
          <cell r="G23" t="str">
            <v>2021 (d)</v>
          </cell>
          <cell r="H23" t="str">
            <v>2022 (d)</v>
          </cell>
          <cell r="I23" t="str">
            <v>2023 (d)</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37"/>
  <sheetViews>
    <sheetView showGridLines="0" tabSelected="1" zoomScale="175" zoomScaleNormal="175" workbookViewId="0">
      <selection activeCell="A34" sqref="A34:G35"/>
    </sheetView>
  </sheetViews>
  <sheetFormatPr baseColWidth="10" defaultRowHeight="14.4" x14ac:dyDescent="0.3"/>
  <cols>
    <col min="1" max="1" width="33.5546875" customWidth="1"/>
    <col min="2" max="2" width="16.88671875" bestFit="1" customWidth="1"/>
    <col min="3" max="3" width="13" bestFit="1" customWidth="1"/>
    <col min="4" max="6" width="13.88671875" bestFit="1" customWidth="1"/>
    <col min="7" max="7" width="13.88671875" customWidth="1"/>
    <col min="8" max="8" width="16.33203125" bestFit="1" customWidth="1"/>
  </cols>
  <sheetData>
    <row r="1" spans="1:8" x14ac:dyDescent="0.3">
      <c r="A1" s="11" t="s">
        <v>0</v>
      </c>
      <c r="B1" s="11"/>
      <c r="C1" s="11"/>
      <c r="D1" s="11"/>
      <c r="E1" s="11"/>
      <c r="F1" s="11"/>
      <c r="G1" s="11"/>
    </row>
    <row r="2" spans="1:8" x14ac:dyDescent="0.3">
      <c r="A2" s="11" t="s">
        <v>1</v>
      </c>
      <c r="B2" s="11"/>
      <c r="C2" s="11"/>
      <c r="D2" s="11"/>
      <c r="E2" s="11"/>
      <c r="F2" s="11"/>
      <c r="G2" s="11"/>
    </row>
    <row r="3" spans="1:8" ht="15" thickBot="1" x14ac:dyDescent="0.35">
      <c r="A3" s="12" t="s">
        <v>2</v>
      </c>
      <c r="B3" s="12"/>
      <c r="C3" s="12"/>
      <c r="D3" s="12"/>
      <c r="E3" s="12"/>
      <c r="F3" s="12"/>
      <c r="G3" s="12"/>
    </row>
    <row r="4" spans="1:8" x14ac:dyDescent="0.3">
      <c r="A4" s="13" t="s">
        <v>3</v>
      </c>
      <c r="B4" s="14"/>
      <c r="C4" s="14"/>
      <c r="D4" s="14"/>
      <c r="E4" s="14"/>
      <c r="F4" s="14"/>
      <c r="G4" s="15"/>
    </row>
    <row r="5" spans="1:8" x14ac:dyDescent="0.3">
      <c r="A5" s="16" t="s">
        <v>20</v>
      </c>
      <c r="B5" s="17"/>
      <c r="C5" s="17"/>
      <c r="D5" s="17"/>
      <c r="E5" s="17"/>
      <c r="F5" s="17"/>
      <c r="G5" s="18"/>
    </row>
    <row r="6" spans="1:8" x14ac:dyDescent="0.3">
      <c r="A6" s="16" t="s">
        <v>4</v>
      </c>
      <c r="B6" s="17"/>
      <c r="C6" s="17"/>
      <c r="D6" s="17"/>
      <c r="E6" s="17"/>
      <c r="F6" s="17"/>
      <c r="G6" s="18"/>
    </row>
    <row r="7" spans="1:8" ht="15" thickBot="1" x14ac:dyDescent="0.35">
      <c r="A7" s="24" t="s">
        <v>5</v>
      </c>
      <c r="B7" s="25"/>
      <c r="C7" s="25"/>
      <c r="D7" s="25"/>
      <c r="E7" s="25"/>
      <c r="F7" s="25"/>
      <c r="G7" s="26"/>
    </row>
    <row r="8" spans="1:8" x14ac:dyDescent="0.3">
      <c r="A8" s="27" t="s">
        <v>6</v>
      </c>
      <c r="B8" s="22" t="s">
        <v>21</v>
      </c>
      <c r="C8" s="19">
        <v>2026</v>
      </c>
      <c r="D8" s="19">
        <v>2027</v>
      </c>
      <c r="E8" s="19">
        <v>2028</v>
      </c>
      <c r="F8" s="19">
        <v>2029</v>
      </c>
      <c r="G8" s="19">
        <v>2030</v>
      </c>
    </row>
    <row r="9" spans="1:8" ht="28.05" customHeight="1" thickBot="1" x14ac:dyDescent="0.35">
      <c r="A9" s="28"/>
      <c r="B9" s="23"/>
      <c r="C9" s="20"/>
      <c r="D9" s="20"/>
      <c r="E9" s="20"/>
      <c r="F9" s="20"/>
      <c r="G9" s="20"/>
    </row>
    <row r="10" spans="1:8" ht="26.25" customHeight="1" x14ac:dyDescent="0.3">
      <c r="A10" s="1" t="s">
        <v>7</v>
      </c>
      <c r="B10" s="10">
        <f>SUM(B11:B19)</f>
        <v>8968068339.5099983</v>
      </c>
      <c r="C10" s="2">
        <f>SUM(C11:C19)</f>
        <v>9506152439.8806</v>
      </c>
      <c r="D10" s="2">
        <f t="shared" ref="D10:F10" si="0">SUM(D11:D19)</f>
        <v>10076521586.273438</v>
      </c>
      <c r="E10" s="2">
        <f t="shared" si="0"/>
        <v>10681112881.449844</v>
      </c>
      <c r="F10" s="2">
        <f t="shared" si="0"/>
        <v>11321979654.336834</v>
      </c>
      <c r="G10" s="2">
        <f>SUM(G11:G19)</f>
        <v>12001298433.597046</v>
      </c>
    </row>
    <row r="11" spans="1:8" x14ac:dyDescent="0.3">
      <c r="A11" s="3" t="s">
        <v>8</v>
      </c>
      <c r="B11" s="9">
        <v>4487543595.5299997</v>
      </c>
      <c r="C11" s="9">
        <v>4756796211.2617998</v>
      </c>
      <c r="D11" s="9">
        <v>5042203983.9375076</v>
      </c>
      <c r="E11" s="9">
        <v>5344736222.9737587</v>
      </c>
      <c r="F11" s="9">
        <v>5665420396.3521843</v>
      </c>
      <c r="G11" s="9">
        <v>6005345620.133316</v>
      </c>
      <c r="H11" s="29"/>
    </row>
    <row r="12" spans="1:8" x14ac:dyDescent="0.3">
      <c r="A12" s="3" t="s">
        <v>9</v>
      </c>
      <c r="B12" s="9">
        <v>2019111937.8499999</v>
      </c>
      <c r="C12" s="9">
        <v>2140258654.1210001</v>
      </c>
      <c r="D12" s="9">
        <v>2268674173.3682604</v>
      </c>
      <c r="E12" s="9">
        <v>2404794623.7703562</v>
      </c>
      <c r="F12" s="9">
        <v>2549082301.1965775</v>
      </c>
      <c r="G12" s="9">
        <v>2702027239.2683725</v>
      </c>
    </row>
    <row r="13" spans="1:8" x14ac:dyDescent="0.3">
      <c r="A13" s="3" t="s">
        <v>10</v>
      </c>
      <c r="B13" s="9">
        <v>2461412806.1300001</v>
      </c>
      <c r="C13" s="9">
        <v>2609097574.4978004</v>
      </c>
      <c r="D13" s="9">
        <v>2765643428.9676685</v>
      </c>
      <c r="E13" s="9">
        <v>2931582034.705729</v>
      </c>
      <c r="F13" s="9">
        <v>3107476956.7880731</v>
      </c>
      <c r="G13" s="9">
        <v>3293925574.1953578</v>
      </c>
    </row>
    <row r="14" spans="1:8" ht="20.399999999999999" x14ac:dyDescent="0.3">
      <c r="A14" s="3" t="s">
        <v>11</v>
      </c>
      <c r="B14" s="9">
        <v>0</v>
      </c>
      <c r="C14" s="8">
        <f t="shared" ref="C14:G14" si="1">+B14*1.02</f>
        <v>0</v>
      </c>
      <c r="D14" s="8">
        <f t="shared" si="1"/>
        <v>0</v>
      </c>
      <c r="E14" s="8">
        <f t="shared" si="1"/>
        <v>0</v>
      </c>
      <c r="F14" s="8">
        <f t="shared" si="1"/>
        <v>0</v>
      </c>
      <c r="G14" s="8">
        <f t="shared" si="1"/>
        <v>0</v>
      </c>
    </row>
    <row r="15" spans="1:8" ht="20.399999999999999" x14ac:dyDescent="0.3">
      <c r="A15" s="3" t="s">
        <v>12</v>
      </c>
      <c r="B15" s="9">
        <v>0</v>
      </c>
      <c r="C15" s="8">
        <f t="shared" ref="C15:G15" si="2">+B15*1.02</f>
        <v>0</v>
      </c>
      <c r="D15" s="8">
        <f t="shared" si="2"/>
        <v>0</v>
      </c>
      <c r="E15" s="8">
        <f t="shared" si="2"/>
        <v>0</v>
      </c>
      <c r="F15" s="8">
        <f t="shared" si="2"/>
        <v>0</v>
      </c>
      <c r="G15" s="8">
        <f t="shared" si="2"/>
        <v>0</v>
      </c>
    </row>
    <row r="16" spans="1:8" x14ac:dyDescent="0.3">
      <c r="A16" s="3" t="s">
        <v>13</v>
      </c>
      <c r="B16" s="9">
        <v>0</v>
      </c>
      <c r="C16" s="8">
        <f t="shared" ref="C16:G16" si="3">+B16*1.02</f>
        <v>0</v>
      </c>
      <c r="D16" s="8">
        <f t="shared" si="3"/>
        <v>0</v>
      </c>
      <c r="E16" s="8">
        <f t="shared" si="3"/>
        <v>0</v>
      </c>
      <c r="F16" s="8">
        <f t="shared" si="3"/>
        <v>0</v>
      </c>
      <c r="G16" s="8">
        <f t="shared" si="3"/>
        <v>0</v>
      </c>
    </row>
    <row r="17" spans="1:7" ht="20.399999999999999" x14ac:dyDescent="0.3">
      <c r="A17" s="3" t="s">
        <v>14</v>
      </c>
      <c r="B17" s="9">
        <v>0</v>
      </c>
      <c r="C17" s="8">
        <f t="shared" ref="C17:G17" si="4">+B17*1.02</f>
        <v>0</v>
      </c>
      <c r="D17" s="8">
        <f t="shared" si="4"/>
        <v>0</v>
      </c>
      <c r="E17" s="8">
        <f t="shared" si="4"/>
        <v>0</v>
      </c>
      <c r="F17" s="8">
        <f t="shared" si="4"/>
        <v>0</v>
      </c>
      <c r="G17" s="8">
        <f t="shared" si="4"/>
        <v>0</v>
      </c>
    </row>
    <row r="18" spans="1:7" x14ac:dyDescent="0.3">
      <c r="A18" s="3" t="s">
        <v>15</v>
      </c>
      <c r="B18" s="9">
        <v>0</v>
      </c>
      <c r="C18" s="8">
        <v>0</v>
      </c>
      <c r="D18" s="8">
        <v>0</v>
      </c>
      <c r="E18" s="8">
        <v>0</v>
      </c>
      <c r="F18" s="8">
        <v>0</v>
      </c>
      <c r="G18" s="8">
        <v>0</v>
      </c>
    </row>
    <row r="19" spans="1:7" x14ac:dyDescent="0.3">
      <c r="A19" s="3" t="s">
        <v>16</v>
      </c>
      <c r="B19" s="9">
        <v>0</v>
      </c>
      <c r="C19" s="8">
        <v>0</v>
      </c>
      <c r="D19" s="8">
        <v>0</v>
      </c>
      <c r="E19" s="8">
        <v>0</v>
      </c>
      <c r="F19" s="8">
        <v>0</v>
      </c>
      <c r="G19" s="8">
        <v>0</v>
      </c>
    </row>
    <row r="20" spans="1:7" x14ac:dyDescent="0.3">
      <c r="A20" s="5"/>
      <c r="B20" s="9"/>
      <c r="C20" s="8"/>
      <c r="D20" s="8"/>
      <c r="E20" s="8"/>
      <c r="F20" s="8"/>
      <c r="G20" s="8"/>
    </row>
    <row r="21" spans="1:7" ht="19.05" customHeight="1" x14ac:dyDescent="0.3">
      <c r="A21" s="1" t="s">
        <v>17</v>
      </c>
      <c r="B21" s="10">
        <f>SUM(B22:B30)</f>
        <v>9348943142</v>
      </c>
      <c r="C21" s="2">
        <f>SUM(C22:C30)</f>
        <v>9909879730.5200005</v>
      </c>
      <c r="D21" s="2">
        <f t="shared" ref="D21:F21" si="5">SUM(D22:D30)</f>
        <v>10504472514.351202</v>
      </c>
      <c r="E21" s="2">
        <f t="shared" si="5"/>
        <v>11134740865.212275</v>
      </c>
      <c r="F21" s="2">
        <f t="shared" si="5"/>
        <v>11802825317.12501</v>
      </c>
      <c r="G21" s="2">
        <f t="shared" ref="G21" si="6">SUM(G22:G30)</f>
        <v>12510994836.152512</v>
      </c>
    </row>
    <row r="22" spans="1:7" x14ac:dyDescent="0.3">
      <c r="A22" s="3" t="s">
        <v>8</v>
      </c>
      <c r="B22" s="9">
        <v>5915521600</v>
      </c>
      <c r="C22" s="9">
        <v>6270452896</v>
      </c>
      <c r="D22" s="9">
        <v>6646680069.7600002</v>
      </c>
      <c r="E22" s="9">
        <v>7045480873.9456005</v>
      </c>
      <c r="F22" s="9">
        <v>7468209726.3823366</v>
      </c>
      <c r="G22" s="9">
        <v>7916302309.9652777</v>
      </c>
    </row>
    <row r="23" spans="1:7" x14ac:dyDescent="0.3">
      <c r="A23" s="3" t="s">
        <v>9</v>
      </c>
      <c r="B23" s="9">
        <v>2020887584</v>
      </c>
      <c r="C23" s="9">
        <v>2142140839.0400002</v>
      </c>
      <c r="D23" s="9">
        <v>2270669289.3824005</v>
      </c>
      <c r="E23" s="9">
        <v>2406909446.7453446</v>
      </c>
      <c r="F23" s="9">
        <v>2551324013.5500655</v>
      </c>
      <c r="G23" s="9">
        <v>2704403454.3630695</v>
      </c>
    </row>
    <row r="24" spans="1:7" x14ac:dyDescent="0.3">
      <c r="A24" s="3" t="s">
        <v>10</v>
      </c>
      <c r="B24" s="9">
        <v>1410669801</v>
      </c>
      <c r="C24" s="9">
        <v>1495309989.0600002</v>
      </c>
      <c r="D24" s="9">
        <v>1585028588.4036002</v>
      </c>
      <c r="E24" s="9">
        <v>1680130303.7078164</v>
      </c>
      <c r="F24" s="9">
        <v>1780938121.9302855</v>
      </c>
      <c r="G24" s="9">
        <v>1887794409.2461026</v>
      </c>
    </row>
    <row r="25" spans="1:7" ht="20.399999999999999" x14ac:dyDescent="0.3">
      <c r="A25" s="3" t="s">
        <v>11</v>
      </c>
      <c r="B25" s="9">
        <v>1864157</v>
      </c>
      <c r="C25" s="9">
        <v>1976006.4200000002</v>
      </c>
      <c r="D25" s="9">
        <v>2094566.8052000003</v>
      </c>
      <c r="E25" s="9">
        <v>2220240.8135120003</v>
      </c>
      <c r="F25" s="9">
        <v>2353455.2623227206</v>
      </c>
      <c r="G25" s="9">
        <v>2494662.578062084</v>
      </c>
    </row>
    <row r="26" spans="1:7" ht="20.399999999999999" x14ac:dyDescent="0.3">
      <c r="A26" s="3" t="s">
        <v>12</v>
      </c>
      <c r="B26" s="9">
        <v>0</v>
      </c>
      <c r="C26" s="8">
        <f t="shared" ref="C26:G26" si="7">+B26*1.02</f>
        <v>0</v>
      </c>
      <c r="D26" s="8">
        <f t="shared" si="7"/>
        <v>0</v>
      </c>
      <c r="E26" s="8">
        <f t="shared" si="7"/>
        <v>0</v>
      </c>
      <c r="F26" s="8">
        <f t="shared" si="7"/>
        <v>0</v>
      </c>
      <c r="G26" s="8">
        <f t="shared" si="7"/>
        <v>0</v>
      </c>
    </row>
    <row r="27" spans="1:7" x14ac:dyDescent="0.3">
      <c r="A27" s="3" t="s">
        <v>13</v>
      </c>
      <c r="B27" s="8">
        <v>0</v>
      </c>
      <c r="C27" s="8">
        <f t="shared" ref="C27:C30" si="8">+B27*1.056</f>
        <v>0</v>
      </c>
      <c r="D27" s="8">
        <f t="shared" ref="D27:D30" si="9">+C27*1.055</f>
        <v>0</v>
      </c>
      <c r="E27" s="8">
        <f t="shared" ref="E27:F30" si="10">+D27*1.055</f>
        <v>0</v>
      </c>
      <c r="F27" s="8">
        <f t="shared" si="10"/>
        <v>0</v>
      </c>
      <c r="G27" s="8">
        <f t="shared" ref="G27:G30" si="11">+E27*1.055</f>
        <v>0</v>
      </c>
    </row>
    <row r="28" spans="1:7" ht="20.399999999999999" x14ac:dyDescent="0.3">
      <c r="A28" s="3" t="s">
        <v>14</v>
      </c>
      <c r="B28" s="8">
        <v>0</v>
      </c>
      <c r="C28" s="8">
        <f t="shared" si="8"/>
        <v>0</v>
      </c>
      <c r="D28" s="8">
        <f t="shared" si="9"/>
        <v>0</v>
      </c>
      <c r="E28" s="8">
        <f t="shared" si="10"/>
        <v>0</v>
      </c>
      <c r="F28" s="8">
        <f t="shared" si="10"/>
        <v>0</v>
      </c>
      <c r="G28" s="8">
        <f t="shared" si="11"/>
        <v>0</v>
      </c>
    </row>
    <row r="29" spans="1:7" x14ac:dyDescent="0.3">
      <c r="A29" s="3" t="s">
        <v>18</v>
      </c>
      <c r="B29" s="8">
        <v>0</v>
      </c>
      <c r="C29" s="8">
        <f t="shared" si="8"/>
        <v>0</v>
      </c>
      <c r="D29" s="8">
        <f t="shared" si="9"/>
        <v>0</v>
      </c>
      <c r="E29" s="8">
        <f t="shared" si="10"/>
        <v>0</v>
      </c>
      <c r="F29" s="8">
        <f t="shared" si="10"/>
        <v>0</v>
      </c>
      <c r="G29" s="8">
        <f t="shared" si="11"/>
        <v>0</v>
      </c>
    </row>
    <row r="30" spans="1:7" x14ac:dyDescent="0.3">
      <c r="A30" s="3" t="s">
        <v>16</v>
      </c>
      <c r="B30" s="8">
        <v>0</v>
      </c>
      <c r="C30" s="8">
        <f t="shared" si="8"/>
        <v>0</v>
      </c>
      <c r="D30" s="8">
        <f t="shared" si="9"/>
        <v>0</v>
      </c>
      <c r="E30" s="8">
        <f t="shared" si="10"/>
        <v>0</v>
      </c>
      <c r="F30" s="8">
        <f t="shared" si="10"/>
        <v>0</v>
      </c>
      <c r="G30" s="8">
        <f t="shared" si="11"/>
        <v>0</v>
      </c>
    </row>
    <row r="31" spans="1:7" x14ac:dyDescent="0.3">
      <c r="A31" s="5"/>
      <c r="B31" s="4"/>
      <c r="C31" s="4"/>
      <c r="D31" s="4"/>
      <c r="E31" s="4"/>
      <c r="F31" s="4"/>
      <c r="G31" s="4"/>
    </row>
    <row r="32" spans="1:7" x14ac:dyDescent="0.3">
      <c r="A32" s="1" t="s">
        <v>19</v>
      </c>
      <c r="B32" s="2">
        <f>+B10+B21</f>
        <v>18317011481.509998</v>
      </c>
      <c r="C32" s="2">
        <f>+C10+C21</f>
        <v>19416032170.4006</v>
      </c>
      <c r="D32" s="2">
        <f t="shared" ref="D32:F32" si="12">+D10+D21</f>
        <v>20580994100.624641</v>
      </c>
      <c r="E32" s="2">
        <f t="shared" si="12"/>
        <v>21815853746.662117</v>
      </c>
      <c r="F32" s="2">
        <f t="shared" si="12"/>
        <v>23124804971.461845</v>
      </c>
      <c r="G32" s="2">
        <f t="shared" ref="G32" si="13">+G10+G21</f>
        <v>24512293269.749557</v>
      </c>
    </row>
    <row r="33" spans="1:7" ht="15" thickBot="1" x14ac:dyDescent="0.35">
      <c r="A33" s="6"/>
      <c r="B33" s="7"/>
      <c r="C33" s="7"/>
      <c r="D33" s="7"/>
      <c r="E33" s="7"/>
      <c r="F33" s="7"/>
      <c r="G33" s="7"/>
    </row>
    <row r="34" spans="1:7" x14ac:dyDescent="0.3">
      <c r="A34" s="31" t="s">
        <v>23</v>
      </c>
      <c r="B34" s="31"/>
      <c r="C34" s="31"/>
      <c r="D34" s="31"/>
      <c r="E34" s="31"/>
      <c r="F34" s="31"/>
      <c r="G34" s="31"/>
    </row>
    <row r="35" spans="1:7" x14ac:dyDescent="0.3">
      <c r="A35" s="32"/>
      <c r="B35" s="32"/>
      <c r="C35" s="32"/>
      <c r="D35" s="32"/>
      <c r="E35" s="32"/>
      <c r="F35" s="32"/>
      <c r="G35" s="32"/>
    </row>
    <row r="36" spans="1:7" ht="24" customHeight="1" x14ac:dyDescent="0.3">
      <c r="A36" s="30" t="s">
        <v>22</v>
      </c>
      <c r="B36" s="30"/>
      <c r="C36" s="30"/>
      <c r="D36" s="30"/>
      <c r="E36" s="30"/>
      <c r="F36" s="30"/>
      <c r="G36" s="30"/>
    </row>
    <row r="37" spans="1:7" x14ac:dyDescent="0.3">
      <c r="A37" s="21"/>
      <c r="B37" s="21"/>
      <c r="C37" s="21"/>
      <c r="D37" s="21"/>
      <c r="E37" s="21"/>
      <c r="F37" s="21"/>
      <c r="G37" s="21"/>
    </row>
  </sheetData>
  <mergeCells count="17">
    <mergeCell ref="G8:G9"/>
    <mergeCell ref="A37:G37"/>
    <mergeCell ref="A36:G36"/>
    <mergeCell ref="A6:G6"/>
    <mergeCell ref="B8:B9"/>
    <mergeCell ref="A7:G7"/>
    <mergeCell ref="A8:A9"/>
    <mergeCell ref="C8:C9"/>
    <mergeCell ref="D8:D9"/>
    <mergeCell ref="E8:E9"/>
    <mergeCell ref="F8:F9"/>
    <mergeCell ref="A34:G35"/>
    <mergeCell ref="A1:G1"/>
    <mergeCell ref="A2:G2"/>
    <mergeCell ref="A3:G3"/>
    <mergeCell ref="A4:G4"/>
    <mergeCell ref="A5:G5"/>
  </mergeCells>
  <dataValidations disablePrompts="1" count="1">
    <dataValidation allowBlank="1" showInputMessage="1" showErrorMessage="1" prompt="Año 1 (d)" sqref="B8:G9" xr:uid="{00000000-0002-0000-0000-000000000000}"/>
  </dataValidations>
  <printOptions horizontalCentered="1"/>
  <pageMargins left="0.31496062992125984" right="0.31496062992125984" top="0.74803149606299213" bottom="0.74803149606299213" header="0.31496062992125984" footer="0.31496062992125984"/>
  <pageSetup scale="8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Formato 7 b)</vt:lpstr>
      <vt:lpstr>'Formato 7 b)'!Área_de_impresión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Usuario</cp:lastModifiedBy>
  <cp:lastPrinted>2023-11-17T16:06:17Z</cp:lastPrinted>
  <dcterms:created xsi:type="dcterms:W3CDTF">2018-04-19T21:13:36Z</dcterms:created>
  <dcterms:modified xsi:type="dcterms:W3CDTF">2024-11-25T20:21:43Z</dcterms:modified>
</cp:coreProperties>
</file>