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E0814BC7-A5B4-45E3-96D7-925F770ABED7}" xr6:coauthVersionLast="36" xr6:coauthVersionMax="36" xr10:uidLastSave="{00000000-0000-0000-0000-000000000000}"/>
  <bookViews>
    <workbookView xWindow="0" yWindow="0" windowWidth="28800" windowHeight="9705" xr2:uid="{36961C15-DA68-4F9A-B251-476AD66DCC5E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F6d!$A$1:$G$37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F28" i="1"/>
  <c r="E28" i="1"/>
  <c r="C28" i="1"/>
  <c r="B28" i="1"/>
  <c r="D27" i="1"/>
  <c r="G27" i="1" s="1"/>
  <c r="G26" i="1"/>
  <c r="G25" i="1"/>
  <c r="F24" i="1"/>
  <c r="F21" i="1" s="1"/>
  <c r="E24" i="1"/>
  <c r="D24" i="1"/>
  <c r="C24" i="1"/>
  <c r="C21" i="1" s="1"/>
  <c r="B24" i="1"/>
  <c r="B21" i="1" s="1"/>
  <c r="D23" i="1"/>
  <c r="G23" i="1" s="1"/>
  <c r="D22" i="1"/>
  <c r="E21" i="1"/>
  <c r="D19" i="1"/>
  <c r="G19" i="1" s="1"/>
  <c r="D18" i="1"/>
  <c r="G18" i="1" s="1"/>
  <c r="G17" i="1"/>
  <c r="D17" i="1"/>
  <c r="F16" i="1"/>
  <c r="E16" i="1"/>
  <c r="C16" i="1"/>
  <c r="B16" i="1"/>
  <c r="D15" i="1"/>
  <c r="G15" i="1" s="1"/>
  <c r="G14" i="1"/>
  <c r="G13" i="1"/>
  <c r="G12" i="1" s="1"/>
  <c r="F12" i="1"/>
  <c r="E12" i="1"/>
  <c r="D12" i="1"/>
  <c r="C12" i="1"/>
  <c r="B12" i="1"/>
  <c r="B9" i="1" s="1"/>
  <c r="D11" i="1"/>
  <c r="G11" i="1" s="1"/>
  <c r="D10" i="1"/>
  <c r="E9" i="1"/>
  <c r="E33" i="1" s="1"/>
  <c r="C9" i="1"/>
  <c r="B33" i="1" l="1"/>
  <c r="G16" i="1"/>
  <c r="D28" i="1"/>
  <c r="D16" i="1"/>
  <c r="D9" i="1" s="1"/>
  <c r="D33" i="1" s="1"/>
  <c r="C33" i="1"/>
  <c r="F9" i="1"/>
  <c r="F33" i="1" s="1"/>
  <c r="G24" i="1"/>
  <c r="D21" i="1"/>
  <c r="G28" i="1"/>
  <c r="G10" i="1"/>
  <c r="G9" i="1" s="1"/>
  <c r="G22" i="1"/>
  <c r="G21" i="1" s="1"/>
  <c r="G33" i="1" l="1"/>
</calcChain>
</file>

<file path=xl/sharedStrings.xml><?xml version="1.0" encoding="utf-8"?>
<sst xmlns="http://schemas.openxmlformats.org/spreadsheetml/2006/main" count="37" uniqueCount="28">
  <si>
    <t>Formato 6 d) Estado Analítico del Ejercicio del Presupuesto de Egresos Detallado  - LDF
                        (Clasificación de Servicios Personales por Categoría)</t>
  </si>
  <si>
    <t>Instituto de Salud Pública del Estado de Guanajuato</t>
  </si>
  <si>
    <t>Estado Analítico del Ejercicio del Presupuesto de Egresos Detallado - LDF</t>
  </si>
  <si>
    <t>Clasificación de Servicios Personales por Categoría</t>
  </si>
  <si>
    <t>del 01 de Enero al 31 de Diciembre de 2022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</si>
  <si>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</si>
  <si>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</si>
  <si>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</si>
  <si>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</si>
  <si>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</si>
  <si>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</si>
  <si>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</si>
  <si>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</si>
  <si>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</si>
  <si>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</si>
  <si>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</si>
  <si>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</si>
  <si>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</si>
  <si>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</si>
  <si>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</si>
  <si>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</si>
  <si>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</si>
  <si>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</si>
  <si>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</si>
  <si>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</si>
  <si>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</si>
  <si>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A. Personal Administrativo y de Servicio Público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</si>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</sst>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164" fontId="0" fillId="0" borderId="0" xfId="0" applyNumberForma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 2 2" xfId="2" xr:uid="{FC269F4E-47CC-464F-B080-F0EAFFBCB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17A6-8E47-45EB-9C97-0BBF68F6706D}">
  <dimension ref="A1:G37"/>
  <sheetViews>
    <sheetView showGridLines="0" tabSelected="1" zoomScale="80" zoomScaleNormal="80" workbookViewId="0">
      <selection sqref="A1:G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21" t="s">
        <v>0</v>
      </c>
      <c r="B1" s="22"/>
      <c r="C1" s="22"/>
      <c r="D1" s="22"/>
      <c r="E1" s="22"/>
      <c r="F1" s="22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6" t="s">
        <v>2</v>
      </c>
      <c r="B3" s="27"/>
      <c r="C3" s="27"/>
      <c r="D3" s="27"/>
      <c r="E3" s="27"/>
      <c r="F3" s="27"/>
      <c r="G3" s="28"/>
    </row>
    <row r="4" spans="1:7" x14ac:dyDescent="0.25">
      <c r="A4" s="26" t="s">
        <v>3</v>
      </c>
      <c r="B4" s="27"/>
      <c r="C4" s="27"/>
      <c r="D4" s="27"/>
      <c r="E4" s="27"/>
      <c r="F4" s="27"/>
      <c r="G4" s="28"/>
    </row>
    <row r="5" spans="1:7" x14ac:dyDescent="0.25">
      <c r="A5" s="26" t="s">
        <v>4</v>
      </c>
      <c r="B5" s="27"/>
      <c r="C5" s="27"/>
      <c r="D5" s="27"/>
      <c r="E5" s="27"/>
      <c r="F5" s="27"/>
      <c r="G5" s="28"/>
    </row>
    <row r="6" spans="1:7" x14ac:dyDescent="0.25">
      <c r="A6" s="29" t="s">
        <v>5</v>
      </c>
      <c r="B6" s="30"/>
      <c r="C6" s="30"/>
      <c r="D6" s="30"/>
      <c r="E6" s="30"/>
      <c r="F6" s="30"/>
      <c r="G6" s="31"/>
    </row>
    <row r="7" spans="1:7" x14ac:dyDescent="0.25">
      <c r="A7" s="17" t="s">
        <v>6</v>
      </c>
      <c r="B7" s="19" t="s">
        <v>7</v>
      </c>
      <c r="C7" s="19"/>
      <c r="D7" s="19"/>
      <c r="E7" s="19"/>
      <c r="F7" s="19"/>
      <c r="G7" s="19" t="s">
        <v>8</v>
      </c>
    </row>
    <row r="8" spans="1:7" ht="30" x14ac:dyDescent="0.25">
      <c r="A8" s="18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20"/>
    </row>
    <row r="9" spans="1:7" x14ac:dyDescent="0.25">
      <c r="A9" s="3" t="s">
        <v>14</v>
      </c>
      <c r="B9" s="4">
        <f>B10+B11+B12+B15+B16+B19</f>
        <v>3503436023.3800001</v>
      </c>
      <c r="C9" s="4">
        <f t="shared" ref="C9:G9" si="0">C10+C11+C12+C15+C16+C19</f>
        <v>126008628.5099998</v>
      </c>
      <c r="D9" s="4">
        <f t="shared" si="0"/>
        <v>3629444651.8899999</v>
      </c>
      <c r="E9" s="4">
        <f t="shared" si="0"/>
        <v>3627298948.3299999</v>
      </c>
      <c r="F9" s="4">
        <f t="shared" si="0"/>
        <v>3626975065.6499996</v>
      </c>
      <c r="G9" s="4">
        <f t="shared" si="0"/>
        <v>2145703.5600001812</v>
      </c>
    </row>
    <row r="10" spans="1:7" x14ac:dyDescent="0.25">
      <c r="A10" s="5" t="s">
        <v>15</v>
      </c>
      <c r="B10" s="6">
        <v>0</v>
      </c>
      <c r="C10" s="6">
        <v>0</v>
      </c>
      <c r="D10" s="7">
        <f>B10+C10</f>
        <v>0</v>
      </c>
      <c r="E10" s="6">
        <v>0</v>
      </c>
      <c r="F10" s="6">
        <v>0</v>
      </c>
      <c r="G10" s="7">
        <f>D10-E10</f>
        <v>0</v>
      </c>
    </row>
    <row r="11" spans="1:7" x14ac:dyDescent="0.25">
      <c r="A11" s="5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5" t="s">
        <v>17</v>
      </c>
      <c r="B12" s="7">
        <f>B13+B14</f>
        <v>3503436023.3800001</v>
      </c>
      <c r="C12" s="7">
        <f t="shared" ref="C12:G12" si="1">C13+C14</f>
        <v>126008628.5099998</v>
      </c>
      <c r="D12" s="7">
        <f t="shared" si="1"/>
        <v>3629444651.8899999</v>
      </c>
      <c r="E12" s="7">
        <f t="shared" si="1"/>
        <v>3627298948.3299999</v>
      </c>
      <c r="F12" s="7">
        <f>F13+F14</f>
        <v>3626975065.6499996</v>
      </c>
      <c r="G12" s="7">
        <f t="shared" si="1"/>
        <v>2145703.5600001812</v>
      </c>
    </row>
    <row r="13" spans="1:7" x14ac:dyDescent="0.25">
      <c r="A13" s="8" t="s">
        <v>18</v>
      </c>
      <c r="B13" s="7">
        <v>894912841.72481096</v>
      </c>
      <c r="C13" s="7">
        <v>17637681.438112799</v>
      </c>
      <c r="D13" s="7">
        <v>912550523.16292381</v>
      </c>
      <c r="E13" s="7">
        <v>910725955.55596375</v>
      </c>
      <c r="F13" s="7">
        <v>910725955.55596375</v>
      </c>
      <c r="G13" s="7">
        <f>D13-E13</f>
        <v>1824567.6069600582</v>
      </c>
    </row>
    <row r="14" spans="1:7" x14ac:dyDescent="0.25">
      <c r="A14" s="8" t="s">
        <v>19</v>
      </c>
      <c r="B14" s="7">
        <v>2608523181.655189</v>
      </c>
      <c r="C14" s="7">
        <v>108370947.071887</v>
      </c>
      <c r="D14" s="7">
        <v>2716894128.7270761</v>
      </c>
      <c r="E14" s="7">
        <v>2716572992.7740359</v>
      </c>
      <c r="F14" s="7">
        <v>2716249110.0940361</v>
      </c>
      <c r="G14" s="7">
        <f>D14-E14</f>
        <v>321135.95304012299</v>
      </c>
    </row>
    <row r="15" spans="1:7" x14ac:dyDescent="0.25">
      <c r="A15" s="5" t="s">
        <v>20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9" t="s">
        <v>21</v>
      </c>
      <c r="B16" s="7">
        <f>B17+B18</f>
        <v>0</v>
      </c>
      <c r="C16" s="7">
        <f t="shared" ref="C16:G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</row>
    <row r="17" spans="1:7" x14ac:dyDescent="0.25">
      <c r="A17" s="8" t="s">
        <v>22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8" t="s">
        <v>23</v>
      </c>
      <c r="B18" s="7">
        <v>0</v>
      </c>
      <c r="C18" s="7">
        <v>0</v>
      </c>
      <c r="D18" s="7">
        <f>B18+C18</f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5" t="s">
        <v>24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10"/>
      <c r="B20" s="11"/>
      <c r="C20" s="11"/>
      <c r="D20" s="11"/>
      <c r="E20" s="11"/>
      <c r="F20" s="11"/>
      <c r="G20" s="11"/>
    </row>
    <row r="21" spans="1:7" x14ac:dyDescent="0.25">
      <c r="A21" s="12" t="s">
        <v>25</v>
      </c>
      <c r="B21" s="4">
        <f>B22+B23+B24+B27+B28+B31</f>
        <v>5011796690</v>
      </c>
      <c r="C21" s="4">
        <f t="shared" ref="C21:G21" si="3">C22+C23+C24+C27+C28+C31</f>
        <v>234927274.63999897</v>
      </c>
      <c r="D21" s="4">
        <f t="shared" si="3"/>
        <v>5246723964.6399984</v>
      </c>
      <c r="E21" s="4">
        <f t="shared" si="3"/>
        <v>5231275622.3100014</v>
      </c>
      <c r="F21" s="4">
        <f t="shared" si="3"/>
        <v>5231275622.3100014</v>
      </c>
      <c r="G21" s="4">
        <f t="shared" si="3"/>
        <v>15448342.32999754</v>
      </c>
    </row>
    <row r="22" spans="1:7" x14ac:dyDescent="0.25">
      <c r="A22" s="5" t="s">
        <v>26</v>
      </c>
      <c r="B22" s="6">
        <v>0</v>
      </c>
      <c r="C22" s="6">
        <v>0</v>
      </c>
      <c r="D22" s="7">
        <f>B22+C22</f>
        <v>0</v>
      </c>
      <c r="E22" s="6">
        <v>0</v>
      </c>
      <c r="F22" s="6">
        <v>0</v>
      </c>
      <c r="G22" s="7">
        <f>D22-E22</f>
        <v>0</v>
      </c>
    </row>
    <row r="23" spans="1:7" x14ac:dyDescent="0.25">
      <c r="A23" s="5" t="s">
        <v>16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5" t="s">
        <v>17</v>
      </c>
      <c r="B24" s="7">
        <f>B25+B26</f>
        <v>5011796690</v>
      </c>
      <c r="C24" s="7">
        <f>C25+C26</f>
        <v>234927274.63999897</v>
      </c>
      <c r="D24" s="7">
        <f>D25+D26</f>
        <v>5246723964.6399984</v>
      </c>
      <c r="E24" s="7">
        <f t="shared" ref="E24:G24" si="4">E25+E26</f>
        <v>5231275622.3100014</v>
      </c>
      <c r="F24" s="7">
        <f t="shared" si="4"/>
        <v>5231275622.3100014</v>
      </c>
      <c r="G24" s="7">
        <f t="shared" si="4"/>
        <v>15448342.32999754</v>
      </c>
    </row>
    <row r="25" spans="1:7" x14ac:dyDescent="0.25">
      <c r="A25" s="8" t="s">
        <v>18</v>
      </c>
      <c r="B25" s="7">
        <v>722803937.52999997</v>
      </c>
      <c r="C25" s="7">
        <v>-102390597.032965</v>
      </c>
      <c r="D25" s="7">
        <v>620413340.49703503</v>
      </c>
      <c r="E25" s="7">
        <v>614796204.09895182</v>
      </c>
      <c r="F25" s="7">
        <v>614796204.09895182</v>
      </c>
      <c r="G25" s="7">
        <f>D25-E25</f>
        <v>5617136.39808321</v>
      </c>
    </row>
    <row r="26" spans="1:7" x14ac:dyDescent="0.25">
      <c r="A26" s="8" t="s">
        <v>19</v>
      </c>
      <c r="B26" s="7">
        <v>4288992752.4699998</v>
      </c>
      <c r="C26" s="7">
        <v>337317871.67296398</v>
      </c>
      <c r="D26" s="7">
        <v>4626310624.1429634</v>
      </c>
      <c r="E26" s="7">
        <v>4616479418.2110491</v>
      </c>
      <c r="F26" s="7">
        <v>4616479418.2110491</v>
      </c>
      <c r="G26" s="7">
        <f>D26-E26</f>
        <v>9831205.9319143295</v>
      </c>
    </row>
    <row r="27" spans="1:7" x14ac:dyDescent="0.25">
      <c r="A27" s="5" t="s">
        <v>20</v>
      </c>
      <c r="B27" s="7">
        <v>0</v>
      </c>
      <c r="C27" s="7">
        <v>0</v>
      </c>
      <c r="D27" s="7">
        <f>B27+C27</f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9" t="s">
        <v>21</v>
      </c>
      <c r="B28" s="7">
        <f>B29+B30</f>
        <v>0</v>
      </c>
      <c r="C28" s="7">
        <f t="shared" ref="C28:G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</row>
    <row r="29" spans="1:7" x14ac:dyDescent="0.25">
      <c r="A29" s="8" t="s">
        <v>22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8" t="s">
        <v>23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5" t="s">
        <v>24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10"/>
      <c r="B32" s="11"/>
      <c r="C32" s="11"/>
      <c r="D32" s="11"/>
      <c r="E32" s="11"/>
      <c r="F32" s="11"/>
      <c r="G32" s="11"/>
    </row>
    <row r="33" spans="1:7" x14ac:dyDescent="0.25">
      <c r="A33" s="13" t="s">
        <v>27</v>
      </c>
      <c r="B33" s="4">
        <f>B9+B21</f>
        <v>8515232713.3800001</v>
      </c>
      <c r="C33" s="4">
        <f t="shared" ref="C33:G33" si="6">C9+C21</f>
        <v>360935903.14999878</v>
      </c>
      <c r="D33" s="4">
        <f t="shared" si="6"/>
        <v>8876168616.5299988</v>
      </c>
      <c r="E33" s="4">
        <f t="shared" si="6"/>
        <v>8858574570.6400013</v>
      </c>
      <c r="F33" s="4">
        <f t="shared" si="6"/>
        <v>8858250687.960001</v>
      </c>
      <c r="G33" s="4">
        <f t="shared" si="6"/>
        <v>17594045.889997721</v>
      </c>
    </row>
    <row r="34" spans="1:7" x14ac:dyDescent="0.25">
      <c r="A34" s="14"/>
      <c r="B34" s="15"/>
      <c r="C34" s="15"/>
      <c r="D34" s="15"/>
      <c r="E34" s="15"/>
      <c r="F34" s="15"/>
      <c r="G34" s="15"/>
    </row>
    <row r="37" spans="1:7" x14ac:dyDescent="0.25">
      <c r="B37" s="16"/>
      <c r="C37" s="16"/>
      <c r="D37" s="16"/>
      <c r="E37" s="16"/>
      <c r="F37" s="16"/>
      <c r="G37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2023-01-18T16:12:43Z</cp:lastPrinted>
  <dcterms:created xsi:type="dcterms:W3CDTF">2023-01-17T22:22:00Z</dcterms:created>
  <dcterms:modified xsi:type="dcterms:W3CDTF">2023-01-18T16:13:04Z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