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170" windowWidth="27555" windowHeight="11205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F6D!$A$1:$G$35</definedName>
    <definedName name="ENTE_PUBLICO_A">'[1]Info General'!$C$7</definedName>
    <definedName name="PERIODO_INFORME">'[1]Info General'!$C$14</definedName>
    <definedName name="_xlnm.Print_Titles" localSheetId="0">F6D!$1:$8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31" i="1"/>
  <c r="G31" s="1"/>
  <c r="D30"/>
  <c r="D29"/>
  <c r="G29" s="1"/>
  <c r="F28"/>
  <c r="E28"/>
  <c r="C28"/>
  <c r="B28"/>
  <c r="D27"/>
  <c r="G27" s="1"/>
  <c r="G24"/>
  <c r="F24"/>
  <c r="F21" s="1"/>
  <c r="E24"/>
  <c r="E21" s="1"/>
  <c r="D24"/>
  <c r="C24"/>
  <c r="C21" s="1"/>
  <c r="B24"/>
  <c r="D23"/>
  <c r="G23" s="1"/>
  <c r="D22"/>
  <c r="G22" s="1"/>
  <c r="G19"/>
  <c r="D19"/>
  <c r="D18"/>
  <c r="G18" s="1"/>
  <c r="D17"/>
  <c r="G17" s="1"/>
  <c r="F16"/>
  <c r="E16"/>
  <c r="C16"/>
  <c r="B16"/>
  <c r="G15"/>
  <c r="D15"/>
  <c r="G12"/>
  <c r="F12"/>
  <c r="E12"/>
  <c r="E9" s="1"/>
  <c r="D12"/>
  <c r="C12"/>
  <c r="B12"/>
  <c r="G11"/>
  <c r="D11"/>
  <c r="D10"/>
  <c r="G10" s="1"/>
  <c r="F9"/>
  <c r="F33" s="1"/>
  <c r="C9"/>
  <c r="C33" s="1"/>
  <c r="B9"/>
  <c r="E33" l="1"/>
  <c r="D28"/>
  <c r="D21" s="1"/>
  <c r="D33" s="1"/>
  <c r="D9"/>
  <c r="D16"/>
  <c r="B21"/>
  <c r="B33" s="1"/>
  <c r="G30"/>
  <c r="G28" s="1"/>
  <c r="G21" s="1"/>
  <c r="G16"/>
  <c r="G9" s="1"/>
  <c r="G33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<sst xmlns="http://schemas.openxmlformats.org/spreadsheetml/2006/main" count="37" uniqueCount="27">
  <si>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</si>
  <si>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SALUD PUBLICA DEL ESTADO DE GUANAJUATO</t>
  </si>
  <si>
    <t>Estado Analítico del Ejercicio del Presupuesto de Egresos Detallado - LDF</t>
  </si>
  <si>
    <t>Clasificación de Servicios Personales por Categoría</t>
  </si>
  <si>
    <t>del 01 de Enero al 31 de Diciembre de 2020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</si>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</sst>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3" borderId="0" applyNumberFormat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2" borderId="1" applyNumberFormat="0" applyFont="0" applyAlignment="0" applyProtection="0"/>
  </cellStyleXfs>
  <cellXfs count="32">
    <xf numFmtId="0" fontId="0" fillId="0" borderId="0" xfId="0"/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indent="6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indent="9"/>
    </xf>
    <xf numFmtId="164" fontId="0" fillId="5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wrapText="1" indent="6"/>
    </xf>
    <xf numFmtId="0" fontId="0" fillId="0" borderId="14" xfId="0" applyFill="1" applyBorder="1" applyAlignment="1">
      <alignment vertical="center"/>
    </xf>
    <xf numFmtId="164" fontId="0" fillId="0" borderId="6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164" fontId="0" fillId="0" borderId="9" xfId="1" applyNumberFormat="1" applyFont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16">
    <cellStyle name="Énfasis1 2" xfId="3"/>
    <cellStyle name="Millares" xfId="1" builtinId="3"/>
    <cellStyle name="Millares 2" xfId="4"/>
    <cellStyle name="Normal" xfId="0" builtinId="0"/>
    <cellStyle name="Normal 2" xfId="5"/>
    <cellStyle name="Normal 2 2" xfId="6"/>
    <cellStyle name="Normal 2 2 2" xfId="7"/>
    <cellStyle name="Normal 3" xfId="8"/>
    <cellStyle name="Normal 3 2" xfId="9"/>
    <cellStyle name="Normal 3 2 2" xfId="10"/>
    <cellStyle name="Normal 3 3" xfId="11"/>
    <cellStyle name="Normal 4" xfId="12"/>
    <cellStyle name="Normal 4 2 2" xfId="13"/>
    <cellStyle name="Normal 5" xfId="2"/>
    <cellStyle name="Normal 9" xfId="14"/>
    <cellStyle name="Notas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abSelected="1" topLeftCell="A6" zoomScale="80" zoomScaleNormal="80" workbookViewId="0">
      <selection activeCell="C45" sqref="C45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1" t="s">
        <v>0</v>
      </c>
      <c r="B1" s="22"/>
      <c r="C1" s="22"/>
      <c r="D1" s="22"/>
      <c r="E1" s="22"/>
      <c r="F1" s="22"/>
      <c r="G1" s="22"/>
    </row>
    <row r="2" spans="1:7">
      <c r="A2" s="23" t="s">
        <v>1</v>
      </c>
      <c r="B2" s="24"/>
      <c r="C2" s="24"/>
      <c r="D2" s="24"/>
      <c r="E2" s="24"/>
      <c r="F2" s="24"/>
      <c r="G2" s="25"/>
    </row>
    <row r="3" spans="1:7">
      <c r="A3" s="26" t="s">
        <v>2</v>
      </c>
      <c r="B3" s="27"/>
      <c r="C3" s="27"/>
      <c r="D3" s="27"/>
      <c r="E3" s="27"/>
      <c r="F3" s="27"/>
      <c r="G3" s="28"/>
    </row>
    <row r="4" spans="1:7">
      <c r="A4" s="26" t="s">
        <v>3</v>
      </c>
      <c r="B4" s="27"/>
      <c r="C4" s="27"/>
      <c r="D4" s="27"/>
      <c r="E4" s="27"/>
      <c r="F4" s="27"/>
      <c r="G4" s="28"/>
    </row>
    <row r="5" spans="1:7">
      <c r="A5" s="26" t="s">
        <v>4</v>
      </c>
      <c r="B5" s="27"/>
      <c r="C5" s="27"/>
      <c r="D5" s="27"/>
      <c r="E5" s="27"/>
      <c r="F5" s="27"/>
      <c r="G5" s="28"/>
    </row>
    <row r="6" spans="1:7">
      <c r="A6" s="29" t="s">
        <v>5</v>
      </c>
      <c r="B6" s="30"/>
      <c r="C6" s="30"/>
      <c r="D6" s="30"/>
      <c r="E6" s="30"/>
      <c r="F6" s="30"/>
      <c r="G6" s="31"/>
    </row>
    <row r="7" spans="1:7">
      <c r="A7" s="17" t="s">
        <v>6</v>
      </c>
      <c r="B7" s="19" t="s">
        <v>7</v>
      </c>
      <c r="C7" s="19"/>
      <c r="D7" s="19"/>
      <c r="E7" s="19"/>
      <c r="F7" s="19"/>
      <c r="G7" s="19" t="s">
        <v>8</v>
      </c>
    </row>
    <row r="8" spans="1:7" ht="30">
      <c r="A8" s="18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0"/>
    </row>
    <row r="9" spans="1:7">
      <c r="A9" s="3" t="s">
        <v>14</v>
      </c>
      <c r="B9" s="4">
        <f t="shared" ref="B9:G9" si="0">B10+B11+B12+B15+B16+B19</f>
        <v>3200278955.8600001</v>
      </c>
      <c r="C9" s="4">
        <f t="shared" si="0"/>
        <v>127944402.04999994</v>
      </c>
      <c r="D9" s="4">
        <f t="shared" si="0"/>
        <v>3328223357.9099998</v>
      </c>
      <c r="E9" s="4">
        <f t="shared" si="0"/>
        <v>3325890116.6800003</v>
      </c>
      <c r="F9" s="4">
        <f t="shared" si="0"/>
        <v>3325890116.6800003</v>
      </c>
      <c r="G9" s="4">
        <f t="shared" si="0"/>
        <v>2333241.2300000191</v>
      </c>
    </row>
    <row r="10" spans="1:7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>
      <c r="A12" s="5" t="s">
        <v>17</v>
      </c>
      <c r="B12" s="7">
        <f t="shared" ref="B12:G12" si="1">B13+B14</f>
        <v>3200278955.8600001</v>
      </c>
      <c r="C12" s="7">
        <f t="shared" si="1"/>
        <v>127944402.04999994</v>
      </c>
      <c r="D12" s="7">
        <f t="shared" si="1"/>
        <v>3328223357.9099998</v>
      </c>
      <c r="E12" s="7">
        <f t="shared" si="1"/>
        <v>3325890116.6800003</v>
      </c>
      <c r="F12" s="7">
        <f t="shared" si="1"/>
        <v>3325890116.6800003</v>
      </c>
      <c r="G12" s="7">
        <f t="shared" si="1"/>
        <v>2333241.2300000191</v>
      </c>
    </row>
    <row r="13" spans="1:7">
      <c r="A13" s="8" t="s">
        <v>18</v>
      </c>
      <c r="B13" s="7">
        <v>606127816.41999996</v>
      </c>
      <c r="C13" s="7">
        <v>124038769.67</v>
      </c>
      <c r="D13" s="7">
        <v>730166586.08999991</v>
      </c>
      <c r="E13" s="7">
        <v>730166586.09000003</v>
      </c>
      <c r="F13" s="7">
        <v>730166586.09000003</v>
      </c>
      <c r="G13" s="7">
        <v>0</v>
      </c>
    </row>
    <row r="14" spans="1:7">
      <c r="A14" s="8" t="s">
        <v>19</v>
      </c>
      <c r="B14" s="9">
        <v>2594151139.4400001</v>
      </c>
      <c r="C14" s="9">
        <v>3905632.3799999426</v>
      </c>
      <c r="D14" s="9">
        <v>2598056771.8200002</v>
      </c>
      <c r="E14" s="9">
        <v>2595723530.5900002</v>
      </c>
      <c r="F14" s="9">
        <v>2595723530.5900002</v>
      </c>
      <c r="G14" s="9">
        <v>2333241.2300000191</v>
      </c>
    </row>
    <row r="15" spans="1:7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>
      <c r="A16" s="10" t="s">
        <v>21</v>
      </c>
      <c r="B16" s="7">
        <f t="shared" ref="B16:G16" si="2">B17+B18</f>
        <v>0</v>
      </c>
      <c r="C16" s="7">
        <f t="shared" si="2"/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>
      <c r="A20" s="11"/>
      <c r="B20" s="12"/>
      <c r="C20" s="12"/>
      <c r="D20" s="12"/>
      <c r="E20" s="12"/>
      <c r="F20" s="12"/>
      <c r="G20" s="12"/>
    </row>
    <row r="21" spans="1:7">
      <c r="A21" s="13" t="s">
        <v>25</v>
      </c>
      <c r="B21" s="4">
        <f t="shared" ref="B21:G21" si="3">B22+B23+B24+B27+B28+B31</f>
        <v>3040263960</v>
      </c>
      <c r="C21" s="4">
        <f t="shared" si="3"/>
        <v>1734230450.3795733</v>
      </c>
      <c r="D21" s="4">
        <f t="shared" si="3"/>
        <v>4774494410.3795729</v>
      </c>
      <c r="E21" s="4">
        <f t="shared" si="3"/>
        <v>4732957744.3400002</v>
      </c>
      <c r="F21" s="4">
        <f t="shared" si="3"/>
        <v>4732957744.3400002</v>
      </c>
      <c r="G21" s="4">
        <f t="shared" si="3"/>
        <v>41536666.039573193</v>
      </c>
    </row>
    <row r="22" spans="1:7">
      <c r="A22" s="5" t="s">
        <v>15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>
      <c r="A24" s="5" t="s">
        <v>17</v>
      </c>
      <c r="B24" s="7">
        <f t="shared" ref="B24:G24" si="4">B25+B26</f>
        <v>3040263960</v>
      </c>
      <c r="C24" s="7">
        <f t="shared" si="4"/>
        <v>1734230450.3795733</v>
      </c>
      <c r="D24" s="7">
        <f t="shared" si="4"/>
        <v>4774494410.3795729</v>
      </c>
      <c r="E24" s="7">
        <f t="shared" si="4"/>
        <v>4732957744.3400002</v>
      </c>
      <c r="F24" s="7">
        <f t="shared" si="4"/>
        <v>4732957744.3400002</v>
      </c>
      <c r="G24" s="7">
        <f t="shared" si="4"/>
        <v>41536666.039573193</v>
      </c>
    </row>
    <row r="25" spans="1:7">
      <c r="A25" s="8" t="s">
        <v>18</v>
      </c>
      <c r="B25" s="7">
        <v>350196296.50999999</v>
      </c>
      <c r="C25" s="7">
        <v>429610316.63999999</v>
      </c>
      <c r="D25" s="7">
        <v>779806613.14999998</v>
      </c>
      <c r="E25" s="7">
        <v>779806613.14999998</v>
      </c>
      <c r="F25" s="7">
        <v>779806613.14999998</v>
      </c>
      <c r="G25" s="7">
        <v>0</v>
      </c>
    </row>
    <row r="26" spans="1:7">
      <c r="A26" s="8" t="s">
        <v>19</v>
      </c>
      <c r="B26" s="7">
        <v>2690067663.4899998</v>
      </c>
      <c r="C26" s="7">
        <v>1304620133.7395735</v>
      </c>
      <c r="D26" s="7">
        <v>3994687797.2295732</v>
      </c>
      <c r="E26" s="7">
        <v>3953151131.1900001</v>
      </c>
      <c r="F26" s="7">
        <v>3953151131.1900001</v>
      </c>
      <c r="G26" s="7">
        <v>41536666.039573193</v>
      </c>
    </row>
    <row r="27" spans="1:7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>
      <c r="A28" s="10" t="s">
        <v>21</v>
      </c>
      <c r="B28" s="7">
        <f t="shared" ref="B28:G28" si="5">B29+B30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>
      <c r="A32" s="11"/>
      <c r="B32" s="12"/>
      <c r="C32" s="12"/>
      <c r="D32" s="12"/>
      <c r="E32" s="12"/>
      <c r="F32" s="12"/>
      <c r="G32" s="12"/>
    </row>
    <row r="33" spans="1:7">
      <c r="A33" s="14" t="s">
        <v>26</v>
      </c>
      <c r="B33" s="4">
        <f t="shared" ref="B33:G33" si="6">B9+B21</f>
        <v>6240542915.8600006</v>
      </c>
      <c r="C33" s="4">
        <f t="shared" si="6"/>
        <v>1862174852.4295733</v>
      </c>
      <c r="D33" s="4">
        <f t="shared" si="6"/>
        <v>8102717768.2895727</v>
      </c>
      <c r="E33" s="4">
        <f t="shared" si="6"/>
        <v>8058847861.0200005</v>
      </c>
      <c r="F33" s="4">
        <f>F9+F21</f>
        <v>8058847861.0200005</v>
      </c>
      <c r="G33" s="4">
        <f t="shared" si="6"/>
        <v>43869907.269573212</v>
      </c>
    </row>
    <row r="34" spans="1:7">
      <c r="A34" s="15"/>
      <c r="B34" s="16"/>
      <c r="C34" s="16"/>
      <c r="D34" s="16"/>
      <c r="E34" s="16"/>
      <c r="F34" s="16"/>
      <c r="G34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7" firstPageNumber="13" fitToHeight="1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</vt:lpstr>
      <vt:lpstr>'F6D'!Área_de_impresión</vt:lpstr>
      <vt:lpstr>'F6D'!Títulos_a_imprimir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2021-02-12T20:58:15Z</dcterms:created>
  <dcterms:modified xsi:type="dcterms:W3CDTF">2021-02-17T19:34:52Z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