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E6D5C200-2869-4101-AADF-687E3B2FD9F4}" xr6:coauthVersionLast="36" xr6:coauthVersionMax="36" xr10:uidLastSave="{00000000-0000-0000-0000-000000000000}"/>
  <bookViews>
    <workbookView xWindow="0" yWindow="0" windowWidth="28800" windowHeight="10725" xr2:uid="{71696AB1-4D8F-446E-BE59-AD12EFD258F3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F6d!$A$1:$G$37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7" i="1" s="1"/>
  <c r="D26" i="1"/>
  <c r="G26" i="1" s="1"/>
  <c r="D25" i="1"/>
  <c r="D24" i="1" s="1"/>
  <c r="F24" i="1"/>
  <c r="F21" i="1" s="1"/>
  <c r="E24" i="1"/>
  <c r="C24" i="1"/>
  <c r="B24" i="1"/>
  <c r="B21" i="1" s="1"/>
  <c r="D23" i="1"/>
  <c r="G23" i="1" s="1"/>
  <c r="D22" i="1"/>
  <c r="G22" i="1" s="1"/>
  <c r="E21" i="1"/>
  <c r="C21" i="1"/>
  <c r="D19" i="1"/>
  <c r="G19" i="1" s="1"/>
  <c r="D18" i="1"/>
  <c r="D16" i="1" s="1"/>
  <c r="G17" i="1"/>
  <c r="D17" i="1"/>
  <c r="F16" i="1"/>
  <c r="E16" i="1"/>
  <c r="C16" i="1"/>
  <c r="B16" i="1"/>
  <c r="D15" i="1"/>
  <c r="G15" i="1" s="1"/>
  <c r="D14" i="1"/>
  <c r="D12" i="1" s="1"/>
  <c r="D9" i="1" s="1"/>
  <c r="D13" i="1"/>
  <c r="G13" i="1" s="1"/>
  <c r="F12" i="1"/>
  <c r="F9" i="1" s="1"/>
  <c r="E12" i="1"/>
  <c r="C12" i="1"/>
  <c r="C9" i="1" s="1"/>
  <c r="C33" i="1" s="1"/>
  <c r="B12" i="1"/>
  <c r="B9" i="1" s="1"/>
  <c r="D11" i="1"/>
  <c r="G11" i="1" s="1"/>
  <c r="D10" i="1"/>
  <c r="G10" i="1" s="1"/>
  <c r="E9" i="1"/>
  <c r="E33" i="1" s="1"/>
  <c r="B33" i="1" l="1"/>
  <c r="F33" i="1"/>
  <c r="G14" i="1"/>
  <c r="G12" i="1" s="1"/>
  <c r="G25" i="1"/>
  <c r="G24" i="1" s="1"/>
  <c r="G21" i="1" s="1"/>
  <c r="D21" i="1"/>
  <c r="D33" i="1" s="1"/>
  <c r="G18" i="1"/>
  <c r="G16" i="1" s="1"/>
  <c r="G9" i="1" l="1"/>
  <c r="G33" i="1"/>
</calcChain>
</file>

<file path=xl/sharedStrings.xml><?xml version="1.0" encoding="utf-8"?>
<sst xmlns="http://schemas.openxmlformats.org/spreadsheetml/2006/main" count="37" uniqueCount="28">
  <si>
    <t>Formato 6 d) Estado Analítico del Ejercicio del Presupuesto de Egresos Detallado  - LDF
                        (Clasificación de Servicios Personales por Categoría)</t>
  </si>
  <si>
    <t>Instituto de Salud Pública del Estado de Guanajuato</t>
  </si>
  <si>
    <t>Estado Analítico del Ejercicio del Presupuesto de Egresos Detallado - LDF</t>
  </si>
  <si>
    <t>Clasificación de Servicios Personales por Categoría</t>
  </si>
  <si>
    <t>del 01 de Enero al 30 de Junio de 2022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</si>
  <si>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</si>
  <si>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</si>
  <si>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</si>
  <si>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</si>
  <si>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</si>
  <si>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</si>
  <si>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</si>
  <si>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</si>
  <si>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</si>
  <si>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</si>
  <si>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</si>
  <si>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</si>
  <si>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</si>
  <si>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</si>
  <si>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</si>
  <si>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</si>
  <si>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</si>
  <si>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</si>
  <si>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</si>
  <si>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</si>
  <si>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</si>
  <si>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A. Personal Administrativo y de Servicio Público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</si>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</sst>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 2 2" xfId="2" xr:uid="{B8305C88-E325-40A9-B2CC-1CAD09DE6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2D0D-77E2-43D4-BA73-3E70D6CC56B4}">
  <sheetPr>
    <tabColor rgb="FF002060"/>
  </sheetPr>
  <dimension ref="A1:G34"/>
  <sheetViews>
    <sheetView showGridLines="0" tabSelected="1" zoomScale="80" zoomScaleNormal="80" workbookViewId="0">
      <selection sqref="A1:G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20" t="s">
        <v>0</v>
      </c>
      <c r="B1" s="21"/>
      <c r="C1" s="21"/>
      <c r="D1" s="21"/>
      <c r="E1" s="21"/>
      <c r="F1" s="21"/>
      <c r="G1" s="21"/>
    </row>
    <row r="2" spans="1:7" x14ac:dyDescent="0.25">
      <c r="A2" s="22" t="s">
        <v>1</v>
      </c>
      <c r="B2" s="23"/>
      <c r="C2" s="23"/>
      <c r="D2" s="23"/>
      <c r="E2" s="23"/>
      <c r="F2" s="23"/>
      <c r="G2" s="24"/>
    </row>
    <row r="3" spans="1:7" x14ac:dyDescent="0.25">
      <c r="A3" s="25" t="s">
        <v>2</v>
      </c>
      <c r="B3" s="26"/>
      <c r="C3" s="26"/>
      <c r="D3" s="26"/>
      <c r="E3" s="26"/>
      <c r="F3" s="26"/>
      <c r="G3" s="27"/>
    </row>
    <row r="4" spans="1:7" x14ac:dyDescent="0.25">
      <c r="A4" s="25" t="s">
        <v>3</v>
      </c>
      <c r="B4" s="26"/>
      <c r="C4" s="26"/>
      <c r="D4" s="26"/>
      <c r="E4" s="26"/>
      <c r="F4" s="26"/>
      <c r="G4" s="27"/>
    </row>
    <row r="5" spans="1:7" x14ac:dyDescent="0.25">
      <c r="A5" s="25" t="s">
        <v>4</v>
      </c>
      <c r="B5" s="26"/>
      <c r="C5" s="26"/>
      <c r="D5" s="26"/>
      <c r="E5" s="26"/>
      <c r="F5" s="26"/>
      <c r="G5" s="27"/>
    </row>
    <row r="6" spans="1:7" x14ac:dyDescent="0.25">
      <c r="A6" s="28" t="s">
        <v>5</v>
      </c>
      <c r="B6" s="29"/>
      <c r="C6" s="29"/>
      <c r="D6" s="29"/>
      <c r="E6" s="29"/>
      <c r="F6" s="29"/>
      <c r="G6" s="30"/>
    </row>
    <row r="7" spans="1:7" x14ac:dyDescent="0.25">
      <c r="A7" s="16" t="s">
        <v>6</v>
      </c>
      <c r="B7" s="18" t="s">
        <v>7</v>
      </c>
      <c r="C7" s="18"/>
      <c r="D7" s="18"/>
      <c r="E7" s="18"/>
      <c r="F7" s="18"/>
      <c r="G7" s="18" t="s">
        <v>8</v>
      </c>
    </row>
    <row r="8" spans="1:7" ht="30" x14ac:dyDescent="0.25">
      <c r="A8" s="17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19"/>
    </row>
    <row r="9" spans="1:7" x14ac:dyDescent="0.25">
      <c r="A9" s="3" t="s">
        <v>14</v>
      </c>
      <c r="B9" s="4">
        <f>B10+B11+B12+B15+B16+B19</f>
        <v>3503436023.3800001</v>
      </c>
      <c r="C9" s="4">
        <f t="shared" ref="C9:G9" si="0">C10+C11+C12+C15+C16+C19</f>
        <v>2194060</v>
      </c>
      <c r="D9" s="4">
        <f t="shared" si="0"/>
        <v>3505630083.3799996</v>
      </c>
      <c r="E9" s="4">
        <f t="shared" si="0"/>
        <v>1527194345.6300001</v>
      </c>
      <c r="F9" s="4">
        <f t="shared" si="0"/>
        <v>1527194345.6300001</v>
      </c>
      <c r="G9" s="4">
        <f t="shared" si="0"/>
        <v>1978435737.7499995</v>
      </c>
    </row>
    <row r="10" spans="1:7" x14ac:dyDescent="0.25">
      <c r="A10" s="5" t="s">
        <v>15</v>
      </c>
      <c r="B10" s="6">
        <v>0</v>
      </c>
      <c r="C10" s="6">
        <v>0</v>
      </c>
      <c r="D10" s="7">
        <f>B10+C10</f>
        <v>0</v>
      </c>
      <c r="E10" s="6">
        <v>0</v>
      </c>
      <c r="F10" s="6">
        <v>0</v>
      </c>
      <c r="G10" s="7">
        <f>D10-E10</f>
        <v>0</v>
      </c>
    </row>
    <row r="11" spans="1:7" x14ac:dyDescent="0.25">
      <c r="A11" s="5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5" t="s">
        <v>17</v>
      </c>
      <c r="B12" s="7">
        <f>B13+B14</f>
        <v>3503436023.3800001</v>
      </c>
      <c r="C12" s="7">
        <f t="shared" ref="C12:G12" si="1">C13+C14</f>
        <v>2194060</v>
      </c>
      <c r="D12" s="7">
        <f t="shared" si="1"/>
        <v>3505630083.3799996</v>
      </c>
      <c r="E12" s="7">
        <f t="shared" si="1"/>
        <v>1527194345.6300001</v>
      </c>
      <c r="F12" s="7">
        <f t="shared" si="1"/>
        <v>1527194345.6300001</v>
      </c>
      <c r="G12" s="7">
        <f t="shared" si="1"/>
        <v>1978435737.7499995</v>
      </c>
    </row>
    <row r="13" spans="1:7" x14ac:dyDescent="0.25">
      <c r="A13" s="8" t="s">
        <v>18</v>
      </c>
      <c r="B13" s="7">
        <v>894912841.72481096</v>
      </c>
      <c r="C13" s="7">
        <v>566341.92751050519</v>
      </c>
      <c r="D13" s="7">
        <f>+B13+C13</f>
        <v>895479183.65232146</v>
      </c>
      <c r="E13" s="7">
        <v>394207172.72419119</v>
      </c>
      <c r="F13" s="7">
        <v>394207172.72419119</v>
      </c>
      <c r="G13" s="7">
        <f>D13-E13</f>
        <v>501272010.92813027</v>
      </c>
    </row>
    <row r="14" spans="1:7" x14ac:dyDescent="0.25">
      <c r="A14" s="8" t="s">
        <v>19</v>
      </c>
      <c r="B14" s="7">
        <v>2608523181.655189</v>
      </c>
      <c r="C14" s="7">
        <v>1627718.0724894949</v>
      </c>
      <c r="D14" s="7">
        <f>+B14+C14</f>
        <v>2610150899.7276783</v>
      </c>
      <c r="E14" s="7">
        <v>1132987172.9058089</v>
      </c>
      <c r="F14" s="7">
        <v>1132987172.9058089</v>
      </c>
      <c r="G14" s="7">
        <f>D14-E14</f>
        <v>1477163726.8218694</v>
      </c>
    </row>
    <row r="15" spans="1:7" x14ac:dyDescent="0.25">
      <c r="A15" s="5" t="s">
        <v>20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9" t="s">
        <v>21</v>
      </c>
      <c r="B16" s="7">
        <f>B17+B18</f>
        <v>0</v>
      </c>
      <c r="C16" s="7">
        <f t="shared" ref="C16:G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</row>
    <row r="17" spans="1:7" x14ac:dyDescent="0.25">
      <c r="A17" s="8" t="s">
        <v>22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8" t="s">
        <v>23</v>
      </c>
      <c r="B18" s="7">
        <v>0</v>
      </c>
      <c r="C18" s="7">
        <v>0</v>
      </c>
      <c r="D18" s="7">
        <f>B18+C18</f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5" t="s">
        <v>24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10"/>
      <c r="B20" s="11"/>
      <c r="C20" s="11"/>
      <c r="D20" s="11"/>
      <c r="E20" s="11"/>
      <c r="F20" s="11"/>
      <c r="G20" s="11"/>
    </row>
    <row r="21" spans="1:7" x14ac:dyDescent="0.25">
      <c r="A21" s="12" t="s">
        <v>25</v>
      </c>
      <c r="B21" s="4">
        <f>B22+B23+B24+B27+B28+B31</f>
        <v>5011796690</v>
      </c>
      <c r="C21" s="4">
        <f t="shared" ref="C21:G21" si="3">C22+C23+C24+C27+C28+C31</f>
        <v>134175151.24999993</v>
      </c>
      <c r="D21" s="4">
        <f t="shared" si="3"/>
        <v>5145971841.25</v>
      </c>
      <c r="E21" s="4">
        <f t="shared" si="3"/>
        <v>2266957279.8099999</v>
      </c>
      <c r="F21" s="4">
        <f t="shared" si="3"/>
        <v>2266957279.8099999</v>
      </c>
      <c r="G21" s="4">
        <f t="shared" si="3"/>
        <v>2879014561.4399996</v>
      </c>
    </row>
    <row r="22" spans="1:7" x14ac:dyDescent="0.25">
      <c r="A22" s="5" t="s">
        <v>26</v>
      </c>
      <c r="B22" s="6">
        <v>0</v>
      </c>
      <c r="C22" s="6">
        <v>0</v>
      </c>
      <c r="D22" s="7">
        <f>B22+C22</f>
        <v>0</v>
      </c>
      <c r="E22" s="6">
        <v>0</v>
      </c>
      <c r="F22" s="6">
        <v>0</v>
      </c>
      <c r="G22" s="7">
        <f>D22-E22</f>
        <v>0</v>
      </c>
    </row>
    <row r="23" spans="1:7" x14ac:dyDescent="0.25">
      <c r="A23" s="5" t="s">
        <v>16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5" t="s">
        <v>17</v>
      </c>
      <c r="B24" s="7">
        <f>B25+B26</f>
        <v>5011796690</v>
      </c>
      <c r="C24" s="7">
        <f>C25+C26</f>
        <v>134175151.24999993</v>
      </c>
      <c r="D24" s="7">
        <f>D25+D26</f>
        <v>5145971841.25</v>
      </c>
      <c r="E24" s="7">
        <f t="shared" ref="E24:G24" si="4">E25+E26</f>
        <v>2266957279.8099999</v>
      </c>
      <c r="F24" s="7">
        <f t="shared" si="4"/>
        <v>2266957279.8099999</v>
      </c>
      <c r="G24" s="7">
        <f t="shared" si="4"/>
        <v>2879014561.4399996</v>
      </c>
    </row>
    <row r="25" spans="1:7" x14ac:dyDescent="0.25">
      <c r="A25" s="8" t="s">
        <v>18</v>
      </c>
      <c r="B25" s="7">
        <v>722803937.52999997</v>
      </c>
      <c r="C25" s="7">
        <v>16650373.832568498</v>
      </c>
      <c r="D25" s="7">
        <f>+B25+C25</f>
        <v>739454311.3625685</v>
      </c>
      <c r="E25" s="7">
        <v>252964980.22407296</v>
      </c>
      <c r="F25" s="7">
        <v>252964980.22407296</v>
      </c>
      <c r="G25" s="7">
        <f>D25-E25</f>
        <v>486489331.13849556</v>
      </c>
    </row>
    <row r="26" spans="1:7" x14ac:dyDescent="0.25">
      <c r="A26" s="8" t="s">
        <v>19</v>
      </c>
      <c r="B26" s="7">
        <v>4288992752.4699998</v>
      </c>
      <c r="C26" s="7">
        <v>117524777.41743143</v>
      </c>
      <c r="D26" s="7">
        <f>+B26+C26</f>
        <v>4406517529.8874311</v>
      </c>
      <c r="E26" s="7">
        <v>2013992299.5859268</v>
      </c>
      <c r="F26" s="7">
        <v>2013992299.5859268</v>
      </c>
      <c r="G26" s="7">
        <f>D26-E26</f>
        <v>2392525230.3015041</v>
      </c>
    </row>
    <row r="27" spans="1:7" x14ac:dyDescent="0.25">
      <c r="A27" s="5" t="s">
        <v>20</v>
      </c>
      <c r="B27" s="7">
        <v>0</v>
      </c>
      <c r="C27" s="7">
        <v>0</v>
      </c>
      <c r="D27" s="7">
        <f>B27+C27</f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9" t="s">
        <v>21</v>
      </c>
      <c r="B28" s="7">
        <f>B29+B30</f>
        <v>0</v>
      </c>
      <c r="C28" s="7">
        <f t="shared" ref="C28:G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</row>
    <row r="29" spans="1:7" x14ac:dyDescent="0.25">
      <c r="A29" s="8" t="s">
        <v>22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8" t="s">
        <v>23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5" t="s">
        <v>24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10"/>
      <c r="B32" s="11"/>
      <c r="C32" s="11"/>
      <c r="D32" s="11"/>
      <c r="E32" s="11"/>
      <c r="F32" s="11"/>
      <c r="G32" s="11"/>
    </row>
    <row r="33" spans="1:7" x14ac:dyDescent="0.25">
      <c r="A33" s="13" t="s">
        <v>27</v>
      </c>
      <c r="B33" s="4">
        <f>B9+B21</f>
        <v>8515232713.3800001</v>
      </c>
      <c r="C33" s="4">
        <f t="shared" ref="C33:G33" si="6">C9+C21</f>
        <v>136369211.24999994</v>
      </c>
      <c r="D33" s="4">
        <f t="shared" si="6"/>
        <v>8651601924.6299992</v>
      </c>
      <c r="E33" s="4">
        <f t="shared" si="6"/>
        <v>3794151625.4400001</v>
      </c>
      <c r="F33" s="4">
        <f t="shared" si="6"/>
        <v>3794151625.4400001</v>
      </c>
      <c r="G33" s="4">
        <f t="shared" si="6"/>
        <v>4857450299.1899986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2022-07-22T18:24:53Z</cp:lastPrinted>
  <dcterms:created xsi:type="dcterms:W3CDTF">2022-07-22T17:24:21Z</dcterms:created>
  <dcterms:modified xsi:type="dcterms:W3CDTF">2022-07-22T18:24:58Z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