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4EC10AE9-6F5E-439D-A204-A30D51150E21}" xr6:coauthVersionLast="36" xr6:coauthVersionMax="36" xr10:uidLastSave="{00000000-0000-0000-0000-000000000000}"/>
  <bookViews>
    <workbookView xWindow="0" yWindow="0" windowWidth="28800" windowHeight="10125" xr2:uid="{357A4E1B-56FD-4F79-A68F-C85A6072EAE8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E26" i="1"/>
  <c r="G26" i="1" s="1"/>
  <c r="E25" i="1"/>
  <c r="G25" i="1" s="1"/>
  <c r="G24" i="1" s="1"/>
  <c r="F24" i="1"/>
  <c r="D24" i="1"/>
  <c r="C24" i="1"/>
  <c r="C21" i="1" s="1"/>
  <c r="B24" i="1"/>
  <c r="B21" i="1" s="1"/>
  <c r="D23" i="1"/>
  <c r="D22" i="1"/>
  <c r="G22" i="1" s="1"/>
  <c r="D19" i="1"/>
  <c r="G19" i="1" s="1"/>
  <c r="D18" i="1"/>
  <c r="G18" i="1" s="1"/>
  <c r="D17" i="1"/>
  <c r="F16" i="1"/>
  <c r="E16" i="1"/>
  <c r="C16" i="1"/>
  <c r="B16" i="1"/>
  <c r="D15" i="1"/>
  <c r="G15" i="1" s="1"/>
  <c r="F14" i="1"/>
  <c r="D14" i="1"/>
  <c r="G14" i="1" s="1"/>
  <c r="G12" i="1" s="1"/>
  <c r="G13" i="1"/>
  <c r="F13" i="1"/>
  <c r="F12" i="1"/>
  <c r="F9" i="1" s="1"/>
  <c r="E12" i="1"/>
  <c r="E9" i="1" s="1"/>
  <c r="D12" i="1"/>
  <c r="C12" i="1"/>
  <c r="C9" i="1" s="1"/>
  <c r="B12" i="1"/>
  <c r="B9" i="1" s="1"/>
  <c r="G11" i="1"/>
  <c r="D11" i="1"/>
  <c r="D10" i="1"/>
  <c r="G10" i="1" s="1"/>
  <c r="E24" i="1" l="1"/>
  <c r="E21" i="1" s="1"/>
  <c r="E33" i="1" s="1"/>
  <c r="D21" i="1"/>
  <c r="F21" i="1"/>
  <c r="F33" i="1" s="1"/>
  <c r="D16" i="1"/>
  <c r="B33" i="1"/>
  <c r="C33" i="1"/>
  <c r="D9" i="1"/>
  <c r="D33" i="1" s="1"/>
  <c r="G23" i="1"/>
  <c r="G21" i="1" s="1"/>
  <c r="G17" i="1"/>
  <c r="G16" i="1" s="1"/>
  <c r="G9" i="1" s="1"/>
  <c r="G33" i="1" s="1"/>
</calcChain>
</file>

<file path=xl/sharedStrings.xml><?xml version="1.0" encoding="utf-8"?>
<sst xmlns="http://schemas.openxmlformats.org/spreadsheetml/2006/main" count="38" uniqueCount="29">
  <si>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</si>
  <si>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</si>
  <si>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</si>
  <si>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</si>
  <si>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Marzo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</si>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</sst>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indent="3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>
      <alignment horizontal="left" vertical="center" indent="6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6" xfId="0" applyFill="1" applyBorder="1" applyAlignment="1">
      <alignment horizontal="left" vertical="center" indent="9"/>
    </xf>
    <xf numFmtId="0" fontId="0" fillId="0" borderId="16" xfId="0" applyFill="1" applyBorder="1" applyAlignment="1">
      <alignment horizontal="left" vertical="center" wrapText="1" indent="6"/>
    </xf>
    <xf numFmtId="0" fontId="0" fillId="0" borderId="16" xfId="0" applyFill="1" applyBorder="1" applyAlignment="1">
      <alignment vertical="center"/>
    </xf>
    <xf numFmtId="164" fontId="0" fillId="0" borderId="17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164" fontId="0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D2FED7A3-6B5C-4DCC-8AAB-697C7996D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B5A4-25A9-445A-9750-DD8343A7CDAF}">
  <dimension ref="A1:G38"/>
  <sheetViews>
    <sheetView showGridLines="0" tabSelected="1" zoomScale="80" zoomScaleNormal="80" workbookViewId="0">
      <selection activeCell="A40" sqref="A40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thickBot="1" x14ac:dyDescent="0.3">
      <c r="A1" s="30" t="s">
        <v>0</v>
      </c>
      <c r="B1" s="31"/>
      <c r="C1" s="31"/>
      <c r="D1" s="31"/>
      <c r="E1" s="31"/>
      <c r="F1" s="31"/>
      <c r="G1" s="32"/>
    </row>
    <row r="2" spans="1:7" x14ac:dyDescent="0.25">
      <c r="A2" s="33" t="s">
        <v>1</v>
      </c>
      <c r="B2" s="34"/>
      <c r="C2" s="34"/>
      <c r="D2" s="34"/>
      <c r="E2" s="34"/>
      <c r="F2" s="34"/>
      <c r="G2" s="35"/>
    </row>
    <row r="3" spans="1:7" x14ac:dyDescent="0.25">
      <c r="A3" s="36" t="s">
        <v>2</v>
      </c>
      <c r="B3" s="37"/>
      <c r="C3" s="37"/>
      <c r="D3" s="37"/>
      <c r="E3" s="37"/>
      <c r="F3" s="37"/>
      <c r="G3" s="38"/>
    </row>
    <row r="4" spans="1:7" x14ac:dyDescent="0.25">
      <c r="A4" s="36" t="s">
        <v>3</v>
      </c>
      <c r="B4" s="37"/>
      <c r="C4" s="37"/>
      <c r="D4" s="37"/>
      <c r="E4" s="37"/>
      <c r="F4" s="37"/>
      <c r="G4" s="38"/>
    </row>
    <row r="5" spans="1:7" x14ac:dyDescent="0.25">
      <c r="A5" s="36" t="s">
        <v>4</v>
      </c>
      <c r="B5" s="37"/>
      <c r="C5" s="37"/>
      <c r="D5" s="37"/>
      <c r="E5" s="37"/>
      <c r="F5" s="37"/>
      <c r="G5" s="38"/>
    </row>
    <row r="6" spans="1:7" ht="15.75" thickBot="1" x14ac:dyDescent="0.3">
      <c r="A6" s="24" t="s">
        <v>5</v>
      </c>
      <c r="B6" s="39"/>
      <c r="C6" s="39"/>
      <c r="D6" s="39"/>
      <c r="E6" s="39"/>
      <c r="F6" s="39"/>
      <c r="G6" s="40"/>
    </row>
    <row r="7" spans="1:7" ht="15.75" thickBot="1" x14ac:dyDescent="0.3">
      <c r="A7" s="23" t="s">
        <v>6</v>
      </c>
      <c r="B7" s="25" t="s">
        <v>7</v>
      </c>
      <c r="C7" s="26"/>
      <c r="D7" s="26"/>
      <c r="E7" s="26"/>
      <c r="F7" s="27"/>
      <c r="G7" s="28" t="s">
        <v>8</v>
      </c>
    </row>
    <row r="8" spans="1:7" ht="30.75" thickBot="1" x14ac:dyDescent="0.3">
      <c r="A8" s="24"/>
      <c r="B8" s="1" t="s">
        <v>9</v>
      </c>
      <c r="C8" s="2" t="s">
        <v>10</v>
      </c>
      <c r="D8" s="1" t="s">
        <v>11</v>
      </c>
      <c r="E8" s="3" t="s">
        <v>12</v>
      </c>
      <c r="F8" s="3" t="s">
        <v>13</v>
      </c>
      <c r="G8" s="29"/>
    </row>
    <row r="9" spans="1:7" x14ac:dyDescent="0.25">
      <c r="A9" s="4" t="s">
        <v>14</v>
      </c>
      <c r="B9" s="5">
        <f>B10+B11+B12+B15+B16+B19</f>
        <v>4379585464.6400003</v>
      </c>
      <c r="C9" s="5">
        <f t="shared" ref="C9:G9" si="0">C10+C11+C12+C15+C16+C19</f>
        <v>2553583.870000124</v>
      </c>
      <c r="D9" s="5">
        <f t="shared" si="0"/>
        <v>4382139048.5100002</v>
      </c>
      <c r="E9" s="5">
        <f t="shared" si="0"/>
        <v>1069677514.5900002</v>
      </c>
      <c r="F9" s="5">
        <f t="shared" si="0"/>
        <v>1069677514.5900002</v>
      </c>
      <c r="G9" s="6">
        <f t="shared" si="0"/>
        <v>3312461533.9200006</v>
      </c>
    </row>
    <row r="10" spans="1:7" x14ac:dyDescent="0.25">
      <c r="A10" s="7" t="s">
        <v>15</v>
      </c>
      <c r="B10" s="8">
        <v>0</v>
      </c>
      <c r="C10" s="8">
        <v>0</v>
      </c>
      <c r="D10" s="9">
        <f>B10+C10</f>
        <v>0</v>
      </c>
      <c r="E10" s="8">
        <v>0</v>
      </c>
      <c r="F10" s="8">
        <v>0</v>
      </c>
      <c r="G10" s="10">
        <f>D10-E10</f>
        <v>0</v>
      </c>
    </row>
    <row r="11" spans="1:7" x14ac:dyDescent="0.25">
      <c r="A11" s="7" t="s">
        <v>16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10">
        <f>D11-E11</f>
        <v>0</v>
      </c>
    </row>
    <row r="12" spans="1:7" x14ac:dyDescent="0.25">
      <c r="A12" s="7" t="s">
        <v>17</v>
      </c>
      <c r="B12" s="9">
        <f>B13+B14</f>
        <v>4379585464.6400003</v>
      </c>
      <c r="C12" s="9">
        <f t="shared" ref="C12:G12" si="1">C13+C14</f>
        <v>2553583.870000124</v>
      </c>
      <c r="D12" s="9">
        <f t="shared" si="1"/>
        <v>4382139048.5100002</v>
      </c>
      <c r="E12" s="9">
        <f t="shared" si="1"/>
        <v>1069677514.5900002</v>
      </c>
      <c r="F12" s="9">
        <f t="shared" si="1"/>
        <v>1069677514.5900002</v>
      </c>
      <c r="G12" s="10">
        <f t="shared" si="1"/>
        <v>3312461533.9200006</v>
      </c>
    </row>
    <row r="13" spans="1:7" x14ac:dyDescent="0.25">
      <c r="A13" s="11" t="s">
        <v>18</v>
      </c>
      <c r="B13" s="9">
        <v>915719345.77761328</v>
      </c>
      <c r="C13" s="9">
        <v>533924.08247409144</v>
      </c>
      <c r="D13" s="9">
        <v>916253269.86008728</v>
      </c>
      <c r="E13" s="9">
        <v>223656873.86669016</v>
      </c>
      <c r="F13" s="9">
        <f>E13</f>
        <v>223656873.86669016</v>
      </c>
      <c r="G13" s="10">
        <f>D13-E13</f>
        <v>692596395.99339712</v>
      </c>
    </row>
    <row r="14" spans="1:7" x14ac:dyDescent="0.25">
      <c r="A14" s="11" t="s">
        <v>19</v>
      </c>
      <c r="B14" s="9">
        <v>3463866118.8623872</v>
      </c>
      <c r="C14" s="9">
        <v>2019659.7875260327</v>
      </c>
      <c r="D14" s="9">
        <f>B14+C14</f>
        <v>3465885778.6499133</v>
      </c>
      <c r="E14" s="9">
        <v>846020640.72330999</v>
      </c>
      <c r="F14" s="9">
        <f>E14</f>
        <v>846020640.72330999</v>
      </c>
      <c r="G14" s="10">
        <f>D14-E14</f>
        <v>2619865137.9266033</v>
      </c>
    </row>
    <row r="15" spans="1:7" x14ac:dyDescent="0.25">
      <c r="A15" s="7" t="s">
        <v>20</v>
      </c>
      <c r="B15" s="9">
        <v>0</v>
      </c>
      <c r="C15" s="9">
        <v>0</v>
      </c>
      <c r="D15" s="9">
        <f>B15+C15</f>
        <v>0</v>
      </c>
      <c r="E15" s="9">
        <v>0</v>
      </c>
      <c r="F15" s="9">
        <v>0</v>
      </c>
      <c r="G15" s="10">
        <f>D15-E15</f>
        <v>0</v>
      </c>
    </row>
    <row r="16" spans="1:7" ht="30" x14ac:dyDescent="0.25">
      <c r="A16" s="12" t="s">
        <v>21</v>
      </c>
      <c r="B16" s="9">
        <f>B17+B18</f>
        <v>0</v>
      </c>
      <c r="C16" s="9">
        <f t="shared" ref="C16:G16" si="2">C17+C18</f>
        <v>0</v>
      </c>
      <c r="D16" s="9">
        <f t="shared" si="2"/>
        <v>0</v>
      </c>
      <c r="E16" s="9">
        <f t="shared" si="2"/>
        <v>0</v>
      </c>
      <c r="F16" s="9">
        <f t="shared" si="2"/>
        <v>0</v>
      </c>
      <c r="G16" s="10">
        <f t="shared" si="2"/>
        <v>0</v>
      </c>
    </row>
    <row r="17" spans="1:7" x14ac:dyDescent="0.25">
      <c r="A17" s="11" t="s">
        <v>22</v>
      </c>
      <c r="B17" s="9">
        <v>0</v>
      </c>
      <c r="C17" s="9">
        <v>0</v>
      </c>
      <c r="D17" s="9">
        <f>B17+C17</f>
        <v>0</v>
      </c>
      <c r="E17" s="9">
        <v>0</v>
      </c>
      <c r="F17" s="9">
        <v>0</v>
      </c>
      <c r="G17" s="10">
        <f>D17-E17</f>
        <v>0</v>
      </c>
    </row>
    <row r="18" spans="1:7" x14ac:dyDescent="0.25">
      <c r="A18" s="11" t="s">
        <v>23</v>
      </c>
      <c r="B18" s="9">
        <v>0</v>
      </c>
      <c r="C18" s="9">
        <v>0</v>
      </c>
      <c r="D18" s="9">
        <f>B18+C18</f>
        <v>0</v>
      </c>
      <c r="E18" s="9">
        <v>0</v>
      </c>
      <c r="F18" s="9">
        <v>0</v>
      </c>
      <c r="G18" s="10">
        <f>D18-E18</f>
        <v>0</v>
      </c>
    </row>
    <row r="19" spans="1:7" x14ac:dyDescent="0.25">
      <c r="A19" s="7" t="s">
        <v>24</v>
      </c>
      <c r="B19" s="9">
        <v>0</v>
      </c>
      <c r="C19" s="9">
        <v>0</v>
      </c>
      <c r="D19" s="9">
        <f>B19+C19</f>
        <v>0</v>
      </c>
      <c r="E19" s="9">
        <v>0</v>
      </c>
      <c r="F19" s="9">
        <v>0</v>
      </c>
      <c r="G19" s="10">
        <f>D19-E19</f>
        <v>0</v>
      </c>
    </row>
    <row r="20" spans="1:7" x14ac:dyDescent="0.25">
      <c r="A20" s="13"/>
      <c r="B20" s="14"/>
      <c r="C20" s="14"/>
      <c r="D20" s="14"/>
      <c r="E20" s="14"/>
      <c r="F20" s="14"/>
      <c r="G20" s="15"/>
    </row>
    <row r="21" spans="1:7" x14ac:dyDescent="0.25">
      <c r="A21" s="16" t="s">
        <v>25</v>
      </c>
      <c r="B21" s="5">
        <f>B22+B23+B24+B27+B28+B31</f>
        <v>5816780597</v>
      </c>
      <c r="C21" s="5">
        <f t="shared" ref="C21:G21" si="3">C22+C23+C24+C27+C28+C31</f>
        <v>0</v>
      </c>
      <c r="D21" s="5">
        <f t="shared" si="3"/>
        <v>5816780597</v>
      </c>
      <c r="E21" s="5">
        <f t="shared" si="3"/>
        <v>722707404.07000005</v>
      </c>
      <c r="F21" s="5">
        <f t="shared" si="3"/>
        <v>722707404.07000005</v>
      </c>
      <c r="G21" s="6">
        <f t="shared" si="3"/>
        <v>5094073192.9299994</v>
      </c>
    </row>
    <row r="22" spans="1:7" x14ac:dyDescent="0.25">
      <c r="A22" s="7" t="s">
        <v>26</v>
      </c>
      <c r="B22" s="8">
        <v>0</v>
      </c>
      <c r="C22" s="8">
        <v>0</v>
      </c>
      <c r="D22" s="9">
        <f>B22+C22</f>
        <v>0</v>
      </c>
      <c r="E22" s="8">
        <v>0</v>
      </c>
      <c r="F22" s="8">
        <v>0</v>
      </c>
      <c r="G22" s="10">
        <f>D22-E22</f>
        <v>0</v>
      </c>
    </row>
    <row r="23" spans="1:7" x14ac:dyDescent="0.25">
      <c r="A23" s="7" t="s">
        <v>16</v>
      </c>
      <c r="B23" s="9">
        <v>0</v>
      </c>
      <c r="C23" s="9">
        <v>0</v>
      </c>
      <c r="D23" s="9">
        <f>B23+C23</f>
        <v>0</v>
      </c>
      <c r="E23" s="9">
        <v>0</v>
      </c>
      <c r="F23" s="9">
        <v>0</v>
      </c>
      <c r="G23" s="10">
        <f>D23-E23</f>
        <v>0</v>
      </c>
    </row>
    <row r="24" spans="1:7" x14ac:dyDescent="0.25">
      <c r="A24" s="7" t="s">
        <v>17</v>
      </c>
      <c r="B24" s="9">
        <f>B25+B26</f>
        <v>5816780597</v>
      </c>
      <c r="C24" s="9">
        <f>C25+C26</f>
        <v>0</v>
      </c>
      <c r="D24" s="9">
        <f>D25+D26</f>
        <v>5816780597</v>
      </c>
      <c r="E24" s="9">
        <f t="shared" ref="E24:G24" si="4">E25+E26</f>
        <v>722707404.07000005</v>
      </c>
      <c r="F24" s="9">
        <f t="shared" si="4"/>
        <v>722707404.07000005</v>
      </c>
      <c r="G24" s="10">
        <f t="shared" si="4"/>
        <v>5094073192.9299994</v>
      </c>
    </row>
    <row r="25" spans="1:7" x14ac:dyDescent="0.25">
      <c r="A25" s="11" t="s">
        <v>18</v>
      </c>
      <c r="B25" s="9">
        <v>692092210.03571582</v>
      </c>
      <c r="C25" s="9">
        <v>0</v>
      </c>
      <c r="D25" s="9">
        <v>692092210.03571582</v>
      </c>
      <c r="E25" s="9">
        <f>F25</f>
        <v>85989174.965607077</v>
      </c>
      <c r="F25" s="9">
        <v>85989174.965607077</v>
      </c>
      <c r="G25" s="10">
        <f>D25-E25</f>
        <v>606103035.07010877</v>
      </c>
    </row>
    <row r="26" spans="1:7" x14ac:dyDescent="0.25">
      <c r="A26" s="11" t="s">
        <v>19</v>
      </c>
      <c r="B26" s="9">
        <v>5124688386.9642839</v>
      </c>
      <c r="C26" s="9">
        <v>0</v>
      </c>
      <c r="D26" s="9">
        <v>5124688386.9642839</v>
      </c>
      <c r="E26" s="9">
        <f>F26</f>
        <v>636718229.10439301</v>
      </c>
      <c r="F26" s="9">
        <v>636718229.10439301</v>
      </c>
      <c r="G26" s="10">
        <f>D26-E26</f>
        <v>4487970157.8598909</v>
      </c>
    </row>
    <row r="27" spans="1:7" x14ac:dyDescent="0.25">
      <c r="A27" s="7" t="s">
        <v>20</v>
      </c>
      <c r="B27" s="9">
        <v>0</v>
      </c>
      <c r="C27" s="9">
        <v>0</v>
      </c>
      <c r="D27" s="9">
        <f>B27+C27</f>
        <v>0</v>
      </c>
      <c r="E27" s="9">
        <v>0</v>
      </c>
      <c r="F27" s="9">
        <v>0</v>
      </c>
      <c r="G27" s="10">
        <f>D27-E27</f>
        <v>0</v>
      </c>
    </row>
    <row r="28" spans="1:7" ht="30" x14ac:dyDescent="0.25">
      <c r="A28" s="12" t="s">
        <v>21</v>
      </c>
      <c r="B28" s="9">
        <f>B29+B30</f>
        <v>0</v>
      </c>
      <c r="C28" s="9">
        <f t="shared" ref="C28:G28" si="5">C29+C30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10">
        <f t="shared" si="5"/>
        <v>0</v>
      </c>
    </row>
    <row r="29" spans="1:7" x14ac:dyDescent="0.25">
      <c r="A29" s="11" t="s">
        <v>22</v>
      </c>
      <c r="B29" s="9">
        <v>0</v>
      </c>
      <c r="C29" s="9">
        <v>0</v>
      </c>
      <c r="D29" s="9">
        <f>B29+C29</f>
        <v>0</v>
      </c>
      <c r="E29" s="9">
        <v>0</v>
      </c>
      <c r="F29" s="9">
        <v>0</v>
      </c>
      <c r="G29" s="10">
        <f>D29-E29</f>
        <v>0</v>
      </c>
    </row>
    <row r="30" spans="1:7" x14ac:dyDescent="0.25">
      <c r="A30" s="11" t="s">
        <v>23</v>
      </c>
      <c r="B30" s="9">
        <v>0</v>
      </c>
      <c r="C30" s="9">
        <v>0</v>
      </c>
      <c r="D30" s="9">
        <f>B30+C30</f>
        <v>0</v>
      </c>
      <c r="E30" s="9">
        <v>0</v>
      </c>
      <c r="F30" s="9">
        <v>0</v>
      </c>
      <c r="G30" s="10">
        <f>D30-E30</f>
        <v>0</v>
      </c>
    </row>
    <row r="31" spans="1:7" x14ac:dyDescent="0.25">
      <c r="A31" s="7" t="s">
        <v>24</v>
      </c>
      <c r="B31" s="9">
        <v>0</v>
      </c>
      <c r="C31" s="9">
        <v>0</v>
      </c>
      <c r="D31" s="9">
        <f>B31+C31</f>
        <v>0</v>
      </c>
      <c r="E31" s="9">
        <v>0</v>
      </c>
      <c r="F31" s="9">
        <v>0</v>
      </c>
      <c r="G31" s="10">
        <f>D31-E31</f>
        <v>0</v>
      </c>
    </row>
    <row r="32" spans="1:7" x14ac:dyDescent="0.25">
      <c r="A32" s="13"/>
      <c r="B32" s="14"/>
      <c r="C32" s="14"/>
      <c r="D32" s="14"/>
      <c r="E32" s="14"/>
      <c r="F32" s="14"/>
      <c r="G32" s="15"/>
    </row>
    <row r="33" spans="1:7" x14ac:dyDescent="0.25">
      <c r="A33" s="4" t="s">
        <v>27</v>
      </c>
      <c r="B33" s="5">
        <f>B9+B21</f>
        <v>10196366061.639999</v>
      </c>
      <c r="C33" s="5">
        <f t="shared" ref="C33:G33" si="6">C9+C21</f>
        <v>2553583.870000124</v>
      </c>
      <c r="D33" s="5">
        <f t="shared" si="6"/>
        <v>10198919645.51</v>
      </c>
      <c r="E33" s="5">
        <f t="shared" si="6"/>
        <v>1792384918.6600003</v>
      </c>
      <c r="F33" s="5">
        <f t="shared" si="6"/>
        <v>1792384918.6600003</v>
      </c>
      <c r="G33" s="6">
        <f t="shared" si="6"/>
        <v>8406534726.8500004</v>
      </c>
    </row>
    <row r="34" spans="1:7" ht="15.75" thickBot="1" x14ac:dyDescent="0.3">
      <c r="A34" s="17"/>
      <c r="B34" s="18"/>
      <c r="C34" s="18"/>
      <c r="D34" s="18"/>
      <c r="E34" s="18"/>
      <c r="F34" s="18"/>
      <c r="G34" s="19"/>
    </row>
    <row r="35" spans="1:7" x14ac:dyDescent="0.25">
      <c r="A35" s="20" t="s">
        <v>28</v>
      </c>
    </row>
    <row r="37" spans="1:7" x14ac:dyDescent="0.25">
      <c r="B37" s="21"/>
      <c r="C37" s="21"/>
      <c r="D37" s="21"/>
      <c r="E37" s="21"/>
      <c r="F37" s="21"/>
      <c r="G37" s="21"/>
    </row>
    <row r="38" spans="1:7" x14ac:dyDescent="0.25">
      <c r="B38" s="22"/>
      <c r="C38" s="22"/>
      <c r="D38" s="22"/>
      <c r="E38" s="22"/>
      <c r="F38" s="22"/>
      <c r="G38" s="22"/>
    </row>
  </sheetData>
  <mergeCells count="9">
    <mergeCell ref="A6:G6"/>
    <mergeCell ref="A1:G1"/>
    <mergeCell ref="A2:G2"/>
    <mergeCell ref="A3:G3"/>
    <mergeCell ref="A4:G4"/>
    <mergeCell ref="A5:G5"/>
    <mergeCell ref="A7:A8"/>
    <mergeCell ref="B7:F7"/>
    <mergeCell ref="G7:G8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2024-04-30T17:43:13Z</cp:lastPrinted>
  <dcterms:created xsi:type="dcterms:W3CDTF">2024-04-23T17:04:04Z</dcterms:created>
  <dcterms:modified xsi:type="dcterms:W3CDTF">2024-04-30T17:43:21Z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