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E27C003A-8098-4699-9DC0-2A246BFFECFD}" xr6:coauthVersionLast="36" xr6:coauthVersionMax="36" xr10:uidLastSave="{00000000-0000-0000-0000-000000000000}"/>
  <bookViews>
    <workbookView xWindow="0" yWindow="0" windowWidth="28800" windowHeight="10605" xr2:uid="{5700F87B-4C8F-45E6-92AF-3E78C42AB3FF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D26" i="1"/>
  <c r="G26" i="1" s="1"/>
  <c r="D25" i="1"/>
  <c r="G25" i="1" s="1"/>
  <c r="G24" i="1" s="1"/>
  <c r="F24" i="1"/>
  <c r="E24" i="1"/>
  <c r="C24" i="1"/>
  <c r="C21" i="1" s="1"/>
  <c r="B24" i="1"/>
  <c r="B21" i="1" s="1"/>
  <c r="D23" i="1"/>
  <c r="G23" i="1" s="1"/>
  <c r="D22" i="1"/>
  <c r="G22" i="1" s="1"/>
  <c r="F21" i="1"/>
  <c r="D19" i="1"/>
  <c r="G19" i="1" s="1"/>
  <c r="D18" i="1"/>
  <c r="D17" i="1"/>
  <c r="G17" i="1" s="1"/>
  <c r="F16" i="1"/>
  <c r="E16" i="1"/>
  <c r="C16" i="1"/>
  <c r="B16" i="1"/>
  <c r="D15" i="1"/>
  <c r="G15" i="1" s="1"/>
  <c r="D14" i="1"/>
  <c r="G14" i="1" s="1"/>
  <c r="D13" i="1"/>
  <c r="D12" i="1" s="1"/>
  <c r="F12" i="1"/>
  <c r="E12" i="1"/>
  <c r="C12" i="1"/>
  <c r="C9" i="1" s="1"/>
  <c r="B12" i="1"/>
  <c r="B9" i="1" s="1"/>
  <c r="D11" i="1"/>
  <c r="G11" i="1" s="1"/>
  <c r="D10" i="1"/>
  <c r="G10" i="1" s="1"/>
  <c r="E9" i="1"/>
  <c r="G13" i="1" l="1"/>
  <c r="G12" i="1" s="1"/>
  <c r="D16" i="1"/>
  <c r="F9" i="1"/>
  <c r="F33" i="1" s="1"/>
  <c r="E21" i="1"/>
  <c r="E33" i="1" s="1"/>
  <c r="D9" i="1"/>
  <c r="C33" i="1"/>
  <c r="B33" i="1"/>
  <c r="G21" i="1"/>
  <c r="D24" i="1"/>
  <c r="D21" i="1" s="1"/>
  <c r="G18" i="1"/>
  <c r="G16" i="1" s="1"/>
  <c r="G9" i="1" s="1"/>
  <c r="G33" i="1" s="1"/>
  <c r="D33" i="1" l="1"/>
</calcChain>
</file>

<file path=xl/sharedStrings.xml><?xml version="1.0" encoding="utf-8"?>
<sst xmlns="http://schemas.openxmlformats.org/spreadsheetml/2006/main" count="37" uniqueCount="28">
  <si>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</si>
  <si>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</si>
  <si>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</si>
  <si>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</si>
  <si>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31 de Marzo de 2023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</si>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</sst>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165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164" fontId="0" fillId="0" borderId="0" xfId="0" applyNumberForma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 2 2" xfId="2" xr:uid="{4BE5B069-F763-4E5A-B186-15E566E4C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C048-9D0E-4556-B4C8-08724053BE1F}">
  <dimension ref="A1:G37"/>
  <sheetViews>
    <sheetView showGridLines="0" tabSelected="1" zoomScale="80" zoomScaleNormal="80" workbookViewId="0">
      <selection activeCell="B38" sqref="B38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2" t="s">
        <v>0</v>
      </c>
      <c r="B1" s="23"/>
      <c r="C1" s="23"/>
      <c r="D1" s="23"/>
      <c r="E1" s="23"/>
      <c r="F1" s="23"/>
      <c r="G1" s="23"/>
    </row>
    <row r="2" spans="1:7" x14ac:dyDescent="0.25">
      <c r="A2" s="24" t="s">
        <v>1</v>
      </c>
      <c r="B2" s="25"/>
      <c r="C2" s="25"/>
      <c r="D2" s="25"/>
      <c r="E2" s="25"/>
      <c r="F2" s="25"/>
      <c r="G2" s="26"/>
    </row>
    <row r="3" spans="1:7" x14ac:dyDescent="0.25">
      <c r="A3" s="27" t="s">
        <v>2</v>
      </c>
      <c r="B3" s="28"/>
      <c r="C3" s="28"/>
      <c r="D3" s="28"/>
      <c r="E3" s="28"/>
      <c r="F3" s="28"/>
      <c r="G3" s="29"/>
    </row>
    <row r="4" spans="1:7" x14ac:dyDescent="0.25">
      <c r="A4" s="27" t="s">
        <v>3</v>
      </c>
      <c r="B4" s="28"/>
      <c r="C4" s="28"/>
      <c r="D4" s="28"/>
      <c r="E4" s="28"/>
      <c r="F4" s="28"/>
      <c r="G4" s="29"/>
    </row>
    <row r="5" spans="1:7" x14ac:dyDescent="0.25">
      <c r="A5" s="27" t="s">
        <v>4</v>
      </c>
      <c r="B5" s="28"/>
      <c r="C5" s="28"/>
      <c r="D5" s="28"/>
      <c r="E5" s="28"/>
      <c r="F5" s="28"/>
      <c r="G5" s="29"/>
    </row>
    <row r="6" spans="1:7" x14ac:dyDescent="0.25">
      <c r="A6" s="30" t="s">
        <v>5</v>
      </c>
      <c r="B6" s="31"/>
      <c r="C6" s="31"/>
      <c r="D6" s="31"/>
      <c r="E6" s="31"/>
      <c r="F6" s="31"/>
      <c r="G6" s="32"/>
    </row>
    <row r="7" spans="1:7" x14ac:dyDescent="0.25">
      <c r="A7" s="18" t="s">
        <v>6</v>
      </c>
      <c r="B7" s="20" t="s">
        <v>7</v>
      </c>
      <c r="C7" s="20"/>
      <c r="D7" s="20"/>
      <c r="E7" s="20"/>
      <c r="F7" s="20"/>
      <c r="G7" s="20" t="s">
        <v>8</v>
      </c>
    </row>
    <row r="8" spans="1:7" ht="30" x14ac:dyDescent="0.25">
      <c r="A8" s="19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1"/>
    </row>
    <row r="9" spans="1:7" x14ac:dyDescent="0.25">
      <c r="A9" s="3" t="s">
        <v>14</v>
      </c>
      <c r="B9" s="4">
        <f>B10+B11+B12+B15+B16+B19</f>
        <v>3791187061.4800005</v>
      </c>
      <c r="C9" s="4">
        <f t="shared" ref="C9:G9" si="0">C10+C11+C12+C15+C16+C19</f>
        <v>11318936.6</v>
      </c>
      <c r="D9" s="4">
        <f t="shared" si="0"/>
        <v>3802505998.0799999</v>
      </c>
      <c r="E9" s="4">
        <f t="shared" si="0"/>
        <v>817317157.32000017</v>
      </c>
      <c r="F9" s="4">
        <f t="shared" si="0"/>
        <v>817317157.32000017</v>
      </c>
      <c r="G9" s="4">
        <f t="shared" si="0"/>
        <v>2985188840.7599998</v>
      </c>
    </row>
    <row r="10" spans="1:7" x14ac:dyDescent="0.25">
      <c r="A10" s="5" t="s">
        <v>15</v>
      </c>
      <c r="B10" s="6">
        <v>0</v>
      </c>
      <c r="C10" s="6">
        <v>0</v>
      </c>
      <c r="D10" s="7">
        <f>B10+C10</f>
        <v>0</v>
      </c>
      <c r="E10" s="6">
        <v>0</v>
      </c>
      <c r="F10" s="6">
        <v>0</v>
      </c>
      <c r="G10" s="7">
        <f>D10-E10</f>
        <v>0</v>
      </c>
    </row>
    <row r="11" spans="1:7" x14ac:dyDescent="0.25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5" t="s">
        <v>17</v>
      </c>
      <c r="B12" s="7">
        <f>B13+B14</f>
        <v>3791187061.4800005</v>
      </c>
      <c r="C12" s="7">
        <f t="shared" ref="C12:G12" si="1">C13+C14</f>
        <v>11318936.6</v>
      </c>
      <c r="D12" s="7">
        <f>D13+D14</f>
        <v>3802505998.0799999</v>
      </c>
      <c r="E12" s="7">
        <f t="shared" si="1"/>
        <v>817317157.32000017</v>
      </c>
      <c r="F12" s="7">
        <f>F13+F14</f>
        <v>817317157.32000017</v>
      </c>
      <c r="G12" s="7">
        <f t="shared" si="1"/>
        <v>2985188840.7599998</v>
      </c>
    </row>
    <row r="13" spans="1:7" x14ac:dyDescent="0.25">
      <c r="A13" s="8" t="s">
        <v>18</v>
      </c>
      <c r="B13" s="9">
        <v>965295795.22847199</v>
      </c>
      <c r="C13" s="9">
        <v>2881979.11</v>
      </c>
      <c r="D13" s="7">
        <f>B13+C13</f>
        <v>968177774.33847201</v>
      </c>
      <c r="E13" s="9">
        <v>208101790.4247365</v>
      </c>
      <c r="F13" s="9">
        <v>208101790.4247365</v>
      </c>
      <c r="G13" s="7">
        <f>D13-E13</f>
        <v>760075983.91373551</v>
      </c>
    </row>
    <row r="14" spans="1:7" x14ac:dyDescent="0.25">
      <c r="A14" s="8" t="s">
        <v>19</v>
      </c>
      <c r="B14" s="9">
        <v>2825891266.2515283</v>
      </c>
      <c r="C14" s="9">
        <v>8436957.4900000002</v>
      </c>
      <c r="D14" s="7">
        <f>B14+C14</f>
        <v>2834328223.741528</v>
      </c>
      <c r="E14" s="9">
        <v>609215366.89526367</v>
      </c>
      <c r="F14" s="9">
        <v>609215366.89526367</v>
      </c>
      <c r="G14" s="7">
        <f>D14-E14</f>
        <v>2225112856.8462644</v>
      </c>
    </row>
    <row r="15" spans="1:7" x14ac:dyDescent="0.25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21</v>
      </c>
      <c r="B16" s="7">
        <f>B17+B18</f>
        <v>0</v>
      </c>
      <c r="C16" s="7">
        <f t="shared" ref="C16:G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 x14ac:dyDescent="0.25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11"/>
      <c r="B20" s="12"/>
      <c r="C20" s="12"/>
      <c r="D20" s="12"/>
      <c r="E20" s="12"/>
      <c r="F20" s="12"/>
      <c r="G20" s="12"/>
    </row>
    <row r="21" spans="1:7" x14ac:dyDescent="0.25">
      <c r="A21" s="13" t="s">
        <v>25</v>
      </c>
      <c r="B21" s="4">
        <f>B22+B23+B24+B27+B28+B31</f>
        <v>5328426800.999999</v>
      </c>
      <c r="C21" s="4">
        <f t="shared" ref="C21:G21" si="3">C22+C23+C24+C27+C28+C31</f>
        <v>69147404.390000001</v>
      </c>
      <c r="D21" s="4">
        <f t="shared" si="3"/>
        <v>5397574205.3899994</v>
      </c>
      <c r="E21" s="4">
        <f t="shared" si="3"/>
        <v>1174332170.5699997</v>
      </c>
      <c r="F21" s="4">
        <f t="shared" si="3"/>
        <v>1174332170.5699997</v>
      </c>
      <c r="G21" s="4">
        <f t="shared" si="3"/>
        <v>4223242034.8199997</v>
      </c>
    </row>
    <row r="22" spans="1:7" x14ac:dyDescent="0.25">
      <c r="A22" s="5" t="s">
        <v>26</v>
      </c>
      <c r="B22" s="6">
        <v>0</v>
      </c>
      <c r="C22" s="6">
        <v>0</v>
      </c>
      <c r="D22" s="7">
        <f>B22+C22</f>
        <v>0</v>
      </c>
      <c r="E22" s="6">
        <v>0</v>
      </c>
      <c r="F22" s="6">
        <v>0</v>
      </c>
      <c r="G22" s="7">
        <f>D22-E22</f>
        <v>0</v>
      </c>
    </row>
    <row r="23" spans="1:7" x14ac:dyDescent="0.25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5" t="s">
        <v>17</v>
      </c>
      <c r="B24" s="7">
        <f>B25+B26</f>
        <v>5328426800.999999</v>
      </c>
      <c r="C24" s="7">
        <f>C25+C26</f>
        <v>69147404.390000001</v>
      </c>
      <c r="D24" s="7">
        <f>D25+D26</f>
        <v>5397574205.3899994</v>
      </c>
      <c r="E24" s="7">
        <f t="shared" ref="E24:G24" si="4">E25+E26</f>
        <v>1174332170.5699997</v>
      </c>
      <c r="F24" s="7">
        <f t="shared" si="4"/>
        <v>1174332170.5699997</v>
      </c>
      <c r="G24" s="7">
        <f t="shared" si="4"/>
        <v>4223242034.8199997</v>
      </c>
    </row>
    <row r="25" spans="1:7" x14ac:dyDescent="0.25">
      <c r="A25" s="8" t="s">
        <v>18</v>
      </c>
      <c r="B25" s="9">
        <v>564135157.89518583</v>
      </c>
      <c r="C25" s="9">
        <v>7320825.3300000001</v>
      </c>
      <c r="D25" s="7">
        <f t="shared" ref="D25:D26" si="5">B25+C25</f>
        <v>571455983.22518587</v>
      </c>
      <c r="E25" s="9">
        <v>124329767.34175524</v>
      </c>
      <c r="F25" s="9">
        <v>124329767.34175524</v>
      </c>
      <c r="G25" s="7">
        <f>D25-E25</f>
        <v>447126215.8834306</v>
      </c>
    </row>
    <row r="26" spans="1:7" x14ac:dyDescent="0.25">
      <c r="A26" s="8" t="s">
        <v>19</v>
      </c>
      <c r="B26" s="9">
        <v>4764291643.1048136</v>
      </c>
      <c r="C26" s="9">
        <v>61826579.060000002</v>
      </c>
      <c r="D26" s="7">
        <f t="shared" si="5"/>
        <v>4826118222.164814</v>
      </c>
      <c r="E26" s="9">
        <v>1050002403.2282445</v>
      </c>
      <c r="F26" s="9">
        <v>1050002403.2282445</v>
      </c>
      <c r="G26" s="7">
        <f>D26-E26</f>
        <v>3776115818.9365692</v>
      </c>
    </row>
    <row r="27" spans="1:7" x14ac:dyDescent="0.25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21</v>
      </c>
      <c r="B28" s="7">
        <f>B29+B30</f>
        <v>0</v>
      </c>
      <c r="C28" s="7">
        <f t="shared" ref="C28:G28" si="6">C29+C30</f>
        <v>0</v>
      </c>
      <c r="D28" s="7">
        <f t="shared" si="6"/>
        <v>0</v>
      </c>
      <c r="E28" s="7">
        <f t="shared" si="6"/>
        <v>0</v>
      </c>
      <c r="F28" s="7">
        <f t="shared" si="6"/>
        <v>0</v>
      </c>
      <c r="G28" s="7">
        <f t="shared" si="6"/>
        <v>0</v>
      </c>
    </row>
    <row r="29" spans="1:7" x14ac:dyDescent="0.25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11"/>
      <c r="B32" s="12"/>
      <c r="C32" s="12"/>
      <c r="D32" s="12"/>
      <c r="E32" s="12"/>
      <c r="F32" s="12"/>
      <c r="G32" s="12"/>
    </row>
    <row r="33" spans="1:7" x14ac:dyDescent="0.25">
      <c r="A33" s="14" t="s">
        <v>27</v>
      </c>
      <c r="B33" s="4">
        <f>B9+B21</f>
        <v>9119613862.4799995</v>
      </c>
      <c r="C33" s="4">
        <f t="shared" ref="C33:G33" si="7">C9+C21</f>
        <v>80466340.989999995</v>
      </c>
      <c r="D33" s="4">
        <f t="shared" si="7"/>
        <v>9200080203.4699993</v>
      </c>
      <c r="E33" s="4">
        <f t="shared" si="7"/>
        <v>1991649327.8899999</v>
      </c>
      <c r="F33" s="4">
        <f t="shared" si="7"/>
        <v>1991649327.8899999</v>
      </c>
      <c r="G33" s="4">
        <f t="shared" si="7"/>
        <v>7208430875.5799999</v>
      </c>
    </row>
    <row r="34" spans="1:7" x14ac:dyDescent="0.25">
      <c r="A34" s="15"/>
      <c r="B34" s="16"/>
      <c r="C34" s="16"/>
      <c r="D34" s="16"/>
      <c r="E34" s="16"/>
      <c r="F34" s="16"/>
      <c r="G34" s="16"/>
    </row>
    <row r="37" spans="1:7" x14ac:dyDescent="0.25">
      <c r="B37" s="17"/>
      <c r="C37" s="17"/>
      <c r="D37" s="17"/>
      <c r="E37" s="17"/>
      <c r="F37" s="17"/>
      <c r="G37" s="1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2023-04-28T17:12:49Z</cp:lastPrinted>
  <dcterms:created xsi:type="dcterms:W3CDTF">2023-04-27T23:07:23Z</dcterms:created>
  <dcterms:modified xsi:type="dcterms:W3CDTF">2023-04-28T17:12:54Z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