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F6c 2T 2017" sheetId="1" r:id="rId1"/>
  </sheets>
  <definedNames>
    <definedName name="_xlnm._FilterDatabase" localSheetId="0" hidden="1">'F6c 2T 2017'!$B$3:$H$79</definedName>
  </definedNames>
  <calcPr calcId="124519"/>
</workbook>
</file>

<file path=xl/calcChain.xml><?xml version="1.0" encoding="utf-8"?>
<calcChain xmlns="http://schemas.openxmlformats.org/spreadsheetml/2006/main">
  <c r="E77" i="1"/>
  <c r="H77" s="1"/>
  <c r="H76"/>
  <c r="E76"/>
  <c r="E75"/>
  <c r="H75" s="1"/>
  <c r="H74"/>
  <c r="E74"/>
  <c r="G73"/>
  <c r="F73"/>
  <c r="D73"/>
  <c r="C73"/>
  <c r="H71"/>
  <c r="E71"/>
  <c r="E70"/>
  <c r="H70" s="1"/>
  <c r="H69"/>
  <c r="E69"/>
  <c r="E68"/>
  <c r="H68" s="1"/>
  <c r="H67"/>
  <c r="E67"/>
  <c r="E66"/>
  <c r="H66" s="1"/>
  <c r="H65"/>
  <c r="E65"/>
  <c r="E64"/>
  <c r="H64" s="1"/>
  <c r="H63"/>
  <c r="E63"/>
  <c r="G62"/>
  <c r="F62"/>
  <c r="D62"/>
  <c r="C62"/>
  <c r="H60"/>
  <c r="E60"/>
  <c r="E59"/>
  <c r="H59" s="1"/>
  <c r="H58"/>
  <c r="E58"/>
  <c r="E57"/>
  <c r="H57" s="1"/>
  <c r="H55"/>
  <c r="E55"/>
  <c r="E54"/>
  <c r="H54" s="1"/>
  <c r="G53"/>
  <c r="F53"/>
  <c r="E53"/>
  <c r="H53" s="1"/>
  <c r="D53"/>
  <c r="C53"/>
  <c r="E51"/>
  <c r="H51" s="1"/>
  <c r="H50"/>
  <c r="E50"/>
  <c r="E49"/>
  <c r="H49" s="1"/>
  <c r="H48"/>
  <c r="E48"/>
  <c r="E47"/>
  <c r="H47" s="1"/>
  <c r="H46"/>
  <c r="E46"/>
  <c r="E45"/>
  <c r="H45" s="1"/>
  <c r="H44"/>
  <c r="E44"/>
  <c r="G43"/>
  <c r="G42" s="1"/>
  <c r="F43"/>
  <c r="F42" s="1"/>
  <c r="D43"/>
  <c r="C43"/>
  <c r="C42" s="1"/>
  <c r="D42"/>
  <c r="E40"/>
  <c r="H40" s="1"/>
  <c r="H39"/>
  <c r="E39"/>
  <c r="E38"/>
  <c r="H38" s="1"/>
  <c r="H37"/>
  <c r="E37"/>
  <c r="G36"/>
  <c r="F36"/>
  <c r="D36"/>
  <c r="C36"/>
  <c r="H34"/>
  <c r="E34"/>
  <c r="E33"/>
  <c r="H33" s="1"/>
  <c r="H32"/>
  <c r="E32"/>
  <c r="E31"/>
  <c r="H31" s="1"/>
  <c r="H30"/>
  <c r="E30"/>
  <c r="E29"/>
  <c r="H29" s="1"/>
  <c r="H28"/>
  <c r="E28"/>
  <c r="E27"/>
  <c r="H27" s="1"/>
  <c r="H26"/>
  <c r="E26"/>
  <c r="G25"/>
  <c r="F25"/>
  <c r="D25"/>
  <c r="C25"/>
  <c r="H23"/>
  <c r="E23"/>
  <c r="E22"/>
  <c r="H22" s="1"/>
  <c r="H21"/>
  <c r="E21"/>
  <c r="E20"/>
  <c r="H20" s="1"/>
  <c r="H18"/>
  <c r="E18"/>
  <c r="E17"/>
  <c r="H17" s="1"/>
  <c r="G16"/>
  <c r="F16"/>
  <c r="E16"/>
  <c r="H16" s="1"/>
  <c r="D16"/>
  <c r="C16"/>
  <c r="E14"/>
  <c r="H14" s="1"/>
  <c r="H13"/>
  <c r="E13"/>
  <c r="E12"/>
  <c r="H12" s="1"/>
  <c r="H11"/>
  <c r="E11"/>
  <c r="E10"/>
  <c r="H10" s="1"/>
  <c r="H9"/>
  <c r="E9"/>
  <c r="E8"/>
  <c r="H8" s="1"/>
  <c r="H7"/>
  <c r="E7"/>
  <c r="G6"/>
  <c r="G5" s="1"/>
  <c r="G79" s="1"/>
  <c r="F6"/>
  <c r="F5" s="1"/>
  <c r="D6"/>
  <c r="C6"/>
  <c r="C5" s="1"/>
  <c r="C79" s="1"/>
  <c r="D5"/>
  <c r="D79" s="1"/>
  <c r="F79" l="1"/>
  <c r="H6"/>
  <c r="E6"/>
  <c r="E25"/>
  <c r="H25" s="1"/>
  <c r="E36"/>
  <c r="H36" s="1"/>
  <c r="E43"/>
  <c r="E62"/>
  <c r="H62" s="1"/>
  <c r="E73"/>
  <c r="H73" s="1"/>
  <c r="H43" l="1"/>
  <c r="E42"/>
  <c r="H42" s="1"/>
  <c r="H5"/>
  <c r="E5"/>
  <c r="H79" l="1"/>
  <c r="E79"/>
</calcChain>
</file>

<file path=xl/sharedStrings.xml><?xml version="1.0" encoding="utf-8"?>
<sst xmlns="http://schemas.openxmlformats.org/spreadsheetml/2006/main" count="132" uniqueCount="100">
  <si>
    <t>INSTITUTO DE SALUD PUBLICA DEL ESTADO DE GUANAJUATO
Estado Analítico del Ejercicio del Presupuesto de Egresos Detallado - LDF
Clasificación Funcional (Finalidad y Función)
al 30 de Junio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</si>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</sst>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9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</borders>
  <cellStyleXfs count="8">
    <xf numFmtId="0" fontId="0" fillId="0" borderId="0"/>
    <xf numFmtId="0" fontId="8" fillId="3" borderId="0" applyNumberFormat="0" applyBorder="0" applyAlignment="0" applyProtection="0"/>
    <xf numFmtId="0" fontId="6" fillId="2" borderId="0" applyNumberFormat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0" fontId="8" fillId="0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top" wrapText="1"/>
    </xf>
    <xf numFmtId="0" fontId="3" fillId="0" borderId="4" xfId="0" applyFont="1" applyBorder="1"/>
    <xf numFmtId="0" fontId="4" fillId="0" borderId="5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 vertical="center" indent="2"/>
    </xf>
    <xf numFmtId="164" fontId="3" fillId="0" borderId="7" xfId="0" applyNumberFormat="1" applyFont="1" applyBorder="1" applyAlignment="1">
      <alignment vertical="center"/>
    </xf>
    <xf numFmtId="0" fontId="3" fillId="0" borderId="12" xfId="0" applyFont="1" applyBorder="1"/>
    <xf numFmtId="0" fontId="4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 indent="2"/>
    </xf>
    <xf numFmtId="164" fontId="0" fillId="0" borderId="14" xfId="0" applyNumberFormat="1" applyFont="1" applyBorder="1"/>
    <xf numFmtId="0" fontId="0" fillId="0" borderId="14" xfId="0" applyNumberFormat="1" applyFont="1" applyBorder="1"/>
    <xf numFmtId="0" fontId="3" fillId="0" borderId="8" xfId="0" applyFont="1" applyBorder="1"/>
    <xf numFmtId="0" fontId="4" fillId="0" borderId="9" xfId="0" applyFont="1" applyBorder="1" applyAlignment="1">
      <alignment horizontal="justify" vertical="center"/>
    </xf>
    <xf numFmtId="164" fontId="4" fillId="0" borderId="6" xfId="0" applyNumberFormat="1" applyFont="1" applyBorder="1" applyAlignment="1">
      <alignment vertic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6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7" fillId="0" borderId="0" xfId="0" applyNumberFormat="1" applyFont="1" applyFill="1" applyBorder="1"/>
    <xf numFmtId="164" fontId="3" fillId="0" borderId="0" xfId="0" applyNumberFormat="1" applyFont="1"/>
  </cellXfs>
  <cellStyles count="8">
    <cellStyle name="20% - Énfasis1 2" xfId="1"/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workbookViewId="0">
      <selection activeCell="D22" sqref="D22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1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2683317792.6799998</v>
      </c>
      <c r="D5" s="18">
        <f t="shared" ref="D5:H5" si="0">D6+D16+D25+D36</f>
        <v>428609076.51000059</v>
      </c>
      <c r="E5" s="18">
        <f t="shared" si="0"/>
        <v>3111926869.1899996</v>
      </c>
      <c r="F5" s="18">
        <f t="shared" si="0"/>
        <v>1088038091.5399971</v>
      </c>
      <c r="G5" s="18">
        <f t="shared" si="0"/>
        <v>1034629635.1299988</v>
      </c>
      <c r="H5" s="18">
        <f t="shared" si="0"/>
        <v>2023888777.6500025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2683317792.6799998</v>
      </c>
      <c r="D16" s="18">
        <f t="shared" ref="D16:G16" si="4">SUM(D17:D23)</f>
        <v>428609076.51000059</v>
      </c>
      <c r="E16" s="18">
        <f t="shared" si="4"/>
        <v>3111926869.1899996</v>
      </c>
      <c r="F16" s="18">
        <f t="shared" si="4"/>
        <v>1088038091.5399971</v>
      </c>
      <c r="G16" s="18">
        <f t="shared" si="4"/>
        <v>1034629635.1299988</v>
      </c>
      <c r="H16" s="18">
        <f t="shared" si="3"/>
        <v>2023888777.6500025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>
        <v>2683317792.6799998</v>
      </c>
      <c r="D19" s="23">
        <v>428609076.51000059</v>
      </c>
      <c r="E19" s="23">
        <v>3111926869.1899996</v>
      </c>
      <c r="F19" s="23">
        <v>1088038091.5399971</v>
      </c>
      <c r="G19" s="23">
        <v>1034629635.1299988</v>
      </c>
      <c r="H19" s="23">
        <v>2023888777.6500025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/>
      <c r="D21" s="23"/>
      <c r="E21" s="23">
        <f t="shared" si="5"/>
        <v>0</v>
      </c>
      <c r="F21" s="23"/>
      <c r="G21" s="23"/>
      <c r="H21" s="23">
        <f t="shared" si="3"/>
        <v>0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3249580568</v>
      </c>
      <c r="D42" s="18">
        <f t="shared" ref="D42:G42" si="10">D43+D53+D62+D73</f>
        <v>5057229441.4699984</v>
      </c>
      <c r="E42" s="18">
        <f t="shared" si="10"/>
        <v>8306810009.4699965</v>
      </c>
      <c r="F42" s="18">
        <f t="shared" si="10"/>
        <v>2847537686.3699975</v>
      </c>
      <c r="G42" s="18">
        <f t="shared" si="10"/>
        <v>2847100972.1799979</v>
      </c>
      <c r="H42" s="18">
        <f t="shared" si="3"/>
        <v>5459272323.0999985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16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16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16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16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16" ht="12.75">
      <c r="A53" s="19" t="s">
        <v>27</v>
      </c>
      <c r="B53" s="26"/>
      <c r="C53" s="18">
        <f>SUM(C54:C60)</f>
        <v>3249580568</v>
      </c>
      <c r="D53" s="18">
        <f t="shared" ref="D53:G53" si="13">SUM(D54:D60)</f>
        <v>5057229441.4699984</v>
      </c>
      <c r="E53" s="18">
        <f t="shared" si="13"/>
        <v>8306810009.4699965</v>
      </c>
      <c r="F53" s="18">
        <f t="shared" si="13"/>
        <v>2847537686.3699975</v>
      </c>
      <c r="G53" s="18">
        <f t="shared" si="13"/>
        <v>2847100972.1799979</v>
      </c>
      <c r="H53" s="18">
        <f t="shared" si="3"/>
        <v>5459272323.0999985</v>
      </c>
    </row>
    <row r="54" spans="1:16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16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16" ht="12.75">
      <c r="A56" s="21" t="s">
        <v>81</v>
      </c>
      <c r="B56" s="22" t="s">
        <v>33</v>
      </c>
      <c r="C56" s="23">
        <v>3249580568</v>
      </c>
      <c r="D56" s="23">
        <v>5057229441.4699984</v>
      </c>
      <c r="E56" s="23">
        <v>8306810009.4699965</v>
      </c>
      <c r="F56" s="23">
        <v>2847537686.3699975</v>
      </c>
      <c r="G56" s="23">
        <v>2847100972.1799979</v>
      </c>
      <c r="H56" s="23">
        <v>5459272323.0999975</v>
      </c>
      <c r="K56" s="28"/>
      <c r="L56" s="29"/>
      <c r="M56" s="29"/>
      <c r="N56" s="29"/>
      <c r="O56" s="29"/>
      <c r="P56" s="29"/>
    </row>
    <row r="57" spans="1:16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16">
      <c r="A58" s="21" t="s">
        <v>83</v>
      </c>
      <c r="B58" s="22" t="s">
        <v>37</v>
      </c>
      <c r="C58" s="23"/>
      <c r="D58" s="23"/>
      <c r="E58" s="23">
        <f t="shared" si="14"/>
        <v>0</v>
      </c>
      <c r="F58" s="23"/>
      <c r="G58" s="23"/>
      <c r="H58" s="23">
        <f t="shared" si="3"/>
        <v>0</v>
      </c>
    </row>
    <row r="59" spans="1:16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16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16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16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16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16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5932898360.6800003</v>
      </c>
      <c r="D79" s="18">
        <f t="shared" ref="D79:H79" si="20">D5+D42</f>
        <v>5485838517.9799986</v>
      </c>
      <c r="E79" s="18">
        <f t="shared" si="20"/>
        <v>11418736878.659996</v>
      </c>
      <c r="F79" s="18">
        <f t="shared" si="20"/>
        <v>3935575777.9099946</v>
      </c>
      <c r="G79" s="18">
        <f t="shared" si="20"/>
        <v>3881730607.3099966</v>
      </c>
      <c r="H79" s="18">
        <f t="shared" si="20"/>
        <v>7483161100.750001</v>
      </c>
    </row>
    <row r="80" spans="1:8" ht="5.0999999999999996" customHeight="1">
      <c r="A80" s="30"/>
      <c r="B80" s="31"/>
      <c r="C80" s="32"/>
      <c r="D80" s="32"/>
      <c r="E80" s="32"/>
      <c r="F80" s="32"/>
      <c r="G80" s="32"/>
      <c r="H80" s="32"/>
    </row>
    <row r="82" spans="1:9">
      <c r="A82" s="33"/>
      <c r="B82" s="33"/>
      <c r="C82" s="34"/>
      <c r="D82" s="34"/>
      <c r="E82" s="34"/>
      <c r="F82" s="34"/>
      <c r="G82" s="34"/>
      <c r="H82" s="34"/>
      <c r="I82" s="33"/>
    </row>
    <row r="83" spans="1:9" ht="12.75">
      <c r="A83" s="33"/>
      <c r="B83" s="35"/>
      <c r="C83" s="36"/>
      <c r="D83" s="37"/>
      <c r="E83" s="37"/>
      <c r="F83" s="37"/>
      <c r="G83" s="37"/>
      <c r="H83" s="37"/>
      <c r="I83" s="33"/>
    </row>
    <row r="84" spans="1:9" ht="12.75">
      <c r="A84" s="33"/>
      <c r="B84" s="35"/>
      <c r="C84" s="36"/>
      <c r="D84" s="37"/>
      <c r="E84" s="37"/>
      <c r="F84" s="37"/>
      <c r="G84" s="37"/>
      <c r="H84" s="37"/>
      <c r="I84" s="33"/>
    </row>
    <row r="85" spans="1:9" ht="12.75">
      <c r="A85" s="33"/>
      <c r="B85" s="38"/>
      <c r="C85" s="39"/>
      <c r="D85" s="40"/>
      <c r="E85" s="40"/>
      <c r="F85" s="40"/>
      <c r="G85" s="40"/>
      <c r="H85" s="40"/>
      <c r="I85" s="33"/>
    </row>
    <row r="86" spans="1:9">
      <c r="A86" s="33"/>
      <c r="B86" s="33"/>
      <c r="C86" s="34"/>
      <c r="D86" s="34"/>
      <c r="E86" s="34"/>
      <c r="F86" s="34"/>
      <c r="G86" s="34"/>
      <c r="H86" s="34"/>
      <c r="I86" s="33"/>
    </row>
    <row r="87" spans="1:9">
      <c r="A87" s="33"/>
      <c r="B87" s="33"/>
      <c r="C87" s="34"/>
      <c r="D87" s="34"/>
      <c r="E87" s="34"/>
      <c r="F87" s="34"/>
      <c r="G87" s="34"/>
      <c r="H87" s="34"/>
      <c r="I87" s="33"/>
    </row>
    <row r="88" spans="1:9">
      <c r="A88" s="33"/>
      <c r="B88" s="33"/>
      <c r="C88" s="34"/>
      <c r="D88" s="34"/>
      <c r="E88" s="34"/>
      <c r="F88" s="34"/>
      <c r="G88" s="34"/>
      <c r="H88" s="34"/>
      <c r="I88" s="33"/>
    </row>
    <row r="89" spans="1:9">
      <c r="A89" s="33"/>
      <c r="B89" s="33"/>
      <c r="C89" s="34"/>
      <c r="D89" s="34"/>
      <c r="E89" s="34"/>
      <c r="F89" s="34"/>
      <c r="G89" s="34"/>
      <c r="H89" s="34"/>
      <c r="I89" s="33"/>
    </row>
    <row r="90" spans="1:9">
      <c r="A90" s="33"/>
      <c r="B90" s="33"/>
      <c r="C90" s="34"/>
      <c r="D90" s="34"/>
      <c r="E90" s="34"/>
      <c r="F90" s="34"/>
      <c r="G90" s="34"/>
      <c r="H90" s="34"/>
      <c r="I90" s="33"/>
    </row>
    <row r="91" spans="1:9">
      <c r="A91" s="33"/>
      <c r="B91" s="33"/>
      <c r="C91" s="34"/>
      <c r="D91" s="34"/>
      <c r="E91" s="34"/>
      <c r="F91" s="34"/>
      <c r="G91" s="34"/>
      <c r="H91" s="34"/>
      <c r="I91" s="33"/>
    </row>
    <row r="92" spans="1:9">
      <c r="A92" s="33"/>
      <c r="B92" s="33"/>
      <c r="C92" s="34"/>
      <c r="D92" s="34"/>
      <c r="E92" s="34"/>
      <c r="F92" s="34"/>
      <c r="G92" s="34"/>
      <c r="H92" s="34"/>
      <c r="I92" s="33"/>
    </row>
    <row r="93" spans="1:9">
      <c r="A93" s="33"/>
      <c r="B93" s="33"/>
      <c r="C93" s="34"/>
      <c r="D93" s="34"/>
      <c r="E93" s="34"/>
      <c r="F93" s="34"/>
      <c r="G93" s="34"/>
      <c r="H93" s="34"/>
      <c r="I93" s="33"/>
    </row>
    <row r="94" spans="1:9">
      <c r="A94" s="33"/>
      <c r="B94" s="33"/>
      <c r="C94" s="34"/>
      <c r="D94" s="34"/>
      <c r="E94" s="34"/>
      <c r="F94" s="34"/>
      <c r="G94" s="34"/>
      <c r="H94" s="34"/>
      <c r="I94" s="33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 2T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2018-11-23T20:27:31Z</dcterms:created>
  <dcterms:modified xsi:type="dcterms:W3CDTF">2018-11-23T20:29:40Z</dcterms:modified>
</cp:coreProperties>
</file>