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CUARTO TRIMESTRE\PLATAFORMA LGCG\"/>
    </mc:Choice>
  </mc:AlternateContent>
  <xr:revisionPtr revIDLastSave="0" documentId="13_ncr:1_{32D277D1-79E0-4ADA-835E-1E54C089A728}" xr6:coauthVersionLast="36" xr6:coauthVersionMax="36" xr10:uidLastSave="{00000000-0000-0000-0000-000000000000}"/>
  <bookViews>
    <workbookView xWindow="0" yWindow="0" windowWidth="28800" windowHeight="9705" xr2:uid="{95FC12B7-36CD-4502-8825-4F367ADDF815}"/>
  </bookViews>
  <sheets>
    <sheet name="F6b" sheetId="1" r:id="rId1"/>
  </sheets>
  <externalReferences>
    <externalReference r:id="rId2"/>
  </externalReferences>
  <definedNames>
    <definedName name="ANIO">'[1]Info General'!$D$20</definedName>
    <definedName name="_xlnm.Print_Area" localSheetId="0">F6b!$A$1:$G$246</definedName>
    <definedName name="ENTE_PUBLICO_A">'[1]Info General'!$C$7</definedName>
    <definedName name="PERIODO_INFORME">'[1]Info General'!$C$14</definedName>
    <definedName name="_xlnm.Print_Titles" localSheetId="0">F6b!$1:$8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2" i="1" l="1"/>
  <c r="G242" i="1" s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F126" i="1"/>
  <c r="E126" i="1"/>
  <c r="C126" i="1"/>
  <c r="B126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9" i="1"/>
  <c r="F243" i="1" s="1"/>
  <c r="E9" i="1"/>
  <c r="E243" i="1" s="1"/>
  <c r="D9" i="1"/>
  <c r="C9" i="1"/>
  <c r="C243" i="1" s="1"/>
  <c r="B9" i="1"/>
  <c r="B243" i="1" s="1"/>
  <c r="D243" i="1" s="1"/>
  <c r="G243" i="1" s="1"/>
  <c r="G9" i="1" l="1"/>
  <c r="G126" i="1"/>
  <c r="D126" i="1"/>
</calcChain>
</file>

<file path=xl/sharedStrings.xml><?xml version="1.0" encoding="utf-8"?>
<sst xmlns="http://schemas.openxmlformats.org/spreadsheetml/2006/main" count="249" uniqueCount="133">
  <si>
    <t>Formato 6 b) Estado Analítico del Ejercicio del Presupuesto de Egresos Detallado - LDF 
                        (Clasificación Administrativa)</t>
  </si>
  <si>
    <t>Instituto de Salud Pública del Estado de Guanajuato</t>
  </si>
  <si>
    <t>Estado Analítico del Ejercicio del Presupuesto de Egresos Detallado - LDF</t>
  </si>
  <si>
    <t>Clasificación Administrativa</t>
  </si>
  <si>
    <t>del 01 de Enero al 31 de Diciembre de 2022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</si>
  <si>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</si>
  <si>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</si>
  <si>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</si>
  <si>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</si>
  <si>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</si>
  <si>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</si>
  <si>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</si>
  <si>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</si>
  <si>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</si>
  <si>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</si>
  <si>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0101 DESPACHO DEL DIRECTOR GENERAL DEL ISAPEG</t>
  </si>
  <si>
    <t>0102 COORDINACION DE COMUNICACION SOCIAL</t>
  </si>
  <si>
    <t>0103 COORDINACION DE ASUNTOS JURIDICOS</t>
  </si>
  <si>
    <t>0104 ÓRGANO INTERNO DE CONTROL</t>
  </si>
  <si>
    <t>0106 COORDINACIÓN GENERAL DE SALUD PÚBLICA</t>
  </si>
  <si>
    <t>0107 COORDINACIÓN GENERAL DE ADMINISTRACIÓN Y</t>
  </si>
  <si>
    <t>0201 DES. DIR GRAL DE SERVICIOS DE SALUD</t>
  </si>
  <si>
    <t>0301 DES DIR GRAL DE PLANEACION Y DESARROLLO</t>
  </si>
  <si>
    <t>0401 DIRECCIÓN GENERAL DE PROTECCIÓN CONTRA R</t>
  </si>
  <si>
    <t>0501 DES DIR GENERAL DE ADMINISTRACIÓN</t>
  </si>
  <si>
    <t>0502 DIRECCIÓN DE RECURSOS MATERIALES;</t>
  </si>
  <si>
    <t>0601 DIRECCIÓN GENERAL DE RECURSOS HUMANOS</t>
  </si>
  <si>
    <t>0701 JUR SANIT NO. I CON SEDE EN GTO</t>
  </si>
  <si>
    <t>0702 JUR SANIT NO. II SEDE SAN MIGUEL DE ALLE</t>
  </si>
  <si>
    <t>0703 JUR SANIT NO. III SEDE CELAYA</t>
  </si>
  <si>
    <t>0704 JUR SANIT NO. IV SEDE ACAMBARO</t>
  </si>
  <si>
    <t>0705 JUR SANIT NO. V SEDE SALAMANCA</t>
  </si>
  <si>
    <t>0706 JUR SANIT NO. VI SEDE IRAPUATO</t>
  </si>
  <si>
    <t>0707 JUR SANIT NO. VII SEDE LEON</t>
  </si>
  <si>
    <t>0708 JUR SANIT NO. VIII SED SAN FCO DEL RINC</t>
  </si>
  <si>
    <t>0709 UNIDAD MÉDICA MUNICIPIO GUANAJUATO</t>
  </si>
  <si>
    <t>0710 UNIDAD MÉDICA MUNICIPIO DOLORES HIDALGO</t>
  </si>
  <si>
    <t>0711 UNIDAD MÉDICA MUNICIPIO SAN DIEGO DE LA</t>
  </si>
  <si>
    <t>0712 UNIDAD MÉDICA MUNICIPIO SAN FÉLIPE</t>
  </si>
  <si>
    <t>0713 UNIDAD MÉDICA MUNICIPIO OCAMPO</t>
  </si>
  <si>
    <t>0714 UNIDAD MÉDICA MUNICIPIO SAN MIGUEL DE AL</t>
  </si>
  <si>
    <t>0715 UNIDAD MÉDICA MUNICIPIO DR  MORA</t>
  </si>
  <si>
    <t>0716 UNIDAD MÉDICA MUNICIPIO SAN JOSE ITURBID</t>
  </si>
  <si>
    <t>0717 UNIDAD MÉDICA MUNICIPIO SAN LUIS DE LA P</t>
  </si>
  <si>
    <t>0718 UNIDAD MÉDICA MUNICIPIO VICTORIA</t>
  </si>
  <si>
    <t>0719 UNIDAD MÉDICA MUNICIPIO SANTA CATARINA</t>
  </si>
  <si>
    <t>0720 UNIDAD MÉDICA MUNICIPIO TIERRA BLANCA</t>
  </si>
  <si>
    <t>0721 UNIDAD MÉDICA MUNICIPIO ATARJEA</t>
  </si>
  <si>
    <t>0722 UNIDAD MÉDICA MUNICIPIO XICHU</t>
  </si>
  <si>
    <t>0723 UNIDAD MÉDICA MUNICIPIO CELAYA</t>
  </si>
  <si>
    <t>0724 UNIDAD MÉDICA MUNICIPIO SANTA CRUZ DE JU</t>
  </si>
  <si>
    <t>0725 UNIDAD MÉDICA MUNICIPIO CORTAZAR</t>
  </si>
  <si>
    <t>0726 UNIDAD MÉDICA MUNICIPIO TARIMORO</t>
  </si>
  <si>
    <t>0727 UNIDAD MÉDICA MUNICIPIO COMONFORT</t>
  </si>
  <si>
    <t>0728 UNIDAD MÉDICA MUNICIPIO VILLAGRAN</t>
  </si>
  <si>
    <t>0729 UNIDAD MÉDICA MUNICIPIO APASEO EL ALTO</t>
  </si>
  <si>
    <t>0730 UNIDAD MÉDICA MUNICIPIO APASEO EL GRANDE</t>
  </si>
  <si>
    <t>0731 UNIDAD MÉDICA MUNICIPIO ACAMBARO</t>
  </si>
  <si>
    <t>0732 UNIDAD MÉDICA MUNICIPIO SALVATIERRA</t>
  </si>
  <si>
    <t>0733 UNIDAD MÉDICA MUNICIPIO CORONEO</t>
  </si>
  <si>
    <t>0734 UNIDAD MÉDICA MUNICIPIO SANTIAGO MARAVAT</t>
  </si>
  <si>
    <t>0735 UNIDAD MÉDICA MUNICIPIO TARANDACUAO</t>
  </si>
  <si>
    <t>0736 UNIDAD MÉDICA MUNICIPIO JERÉCUARO</t>
  </si>
  <si>
    <t>0737 UNIDAD MÉDICA MUNICIPIO SALAMANCA</t>
  </si>
  <si>
    <t>0738 UNIDAD MÉDICA MUNICIPIO VALLE DE SANTIAG</t>
  </si>
  <si>
    <t>0739 UNIDAD MÉDICA MUNICIPIO JARAL DEL PROGRE</t>
  </si>
  <si>
    <t>0740 UNIDAD MÉDICA MUNICIPIO YURIRIA</t>
  </si>
  <si>
    <t>0741 UNIDAD MÉDICA MUNICIPIO URIANGATO</t>
  </si>
  <si>
    <t>0742 UNIDAD MÉDICA MUNICIPIO MOROLEON</t>
  </si>
  <si>
    <t>0743 UNIDAD MÉDICA MUNICIPIO IRAPUATO</t>
  </si>
  <si>
    <t>0744 UNIDAD MÉDICA MUNICIPIO ABASOLO</t>
  </si>
  <si>
    <t>0745 UNIDAD MÉDICA MUNICIPIO CUERAMARO</t>
  </si>
  <si>
    <t>0746 UNIDAD MÉDICA MUNICIPIO HUANIMARO</t>
  </si>
  <si>
    <t>0747 UNIDAD MÉDICA MUNICIPIO PUEBLO NUEVO</t>
  </si>
  <si>
    <t>0748 UNIDAD MÉDICA MUNICIPIO PENJAMO</t>
  </si>
  <si>
    <t>0749 UNIDAD MÉDICA MUNICIPIO LEÓN</t>
  </si>
  <si>
    <t>0750 UNIDAD MÉDICA MUNICIPIO SILAO</t>
  </si>
  <si>
    <t>0751 UNIDAD MÉDICA MUNICIPIO ROMITA</t>
  </si>
  <si>
    <t>0752 UNIDAD MÉDICA MUNICIPIO SAN FRANCISCO DE</t>
  </si>
  <si>
    <t>0753 UNIDAD MÉDICA MUNICIPIO PURÍSIMA DEL RIN</t>
  </si>
  <si>
    <t>0754 UNIDAD MÉDICA MUNICIPIO CD  MANUEL DOBLA</t>
  </si>
  <si>
    <t>0801 HOSPITAL GENERAL ACAMBARO</t>
  </si>
  <si>
    <t>0802 HOSPITAL GENERAL ALLENDE</t>
  </si>
  <si>
    <t>0803 HOSPITAL GENERAL CELAYA</t>
  </si>
  <si>
    <t>0804 HOSPITAL GENERAL DOLORES HIDALGO</t>
  </si>
  <si>
    <t>0805 HOSPITAL GENERAL GUANAJUATO</t>
  </si>
  <si>
    <t>0806 HOSPITAL GENERAL IRAPUATO</t>
  </si>
  <si>
    <t>0807 HOSPITAL GENERAL LEÓN</t>
  </si>
  <si>
    <t>0808 HOSPITAL GENERAL SALAMANCA</t>
  </si>
  <si>
    <t>0809 HOSPITAL GENERAL SALVATIERRA</t>
  </si>
  <si>
    <t>0810 HOSPITAL GENERAL URIANGATO</t>
  </si>
  <si>
    <t>0811 HOSPITAL MATERNO INFANTIL</t>
  </si>
  <si>
    <t>0812 CAIS MENTAL DE LEÓN</t>
  </si>
  <si>
    <t>0813 HOSPITAL GENERAL PÉNJAMO</t>
  </si>
  <si>
    <t>0814 HOSPITAL GENERAL SAN LUIS DE LA PAZ</t>
  </si>
  <si>
    <t>0815 COORDINACION INTERSECTORIAL</t>
  </si>
  <si>
    <t>0816 HOSDPITAL COMUNITARIO SAN FELIPE</t>
  </si>
  <si>
    <t>0817 HOSDPITAL COMUNITARIO SAN FCO. RINCON</t>
  </si>
  <si>
    <t>0819 HOSDPITAL COMUNITARIO ROMITA</t>
  </si>
  <si>
    <t>0823 HOSDPITAL COMUNITARIO COMONFORT</t>
  </si>
  <si>
    <t>0824 HOSDPITAL COMUNITARIO APASEO EL GDE.</t>
  </si>
  <si>
    <t>0825 HOSDPITAL COMUNITARIO JERECUARO</t>
  </si>
  <si>
    <t>0826 HOSPITAL GENERAL DE SAN JOSE ITURBIDE</t>
  </si>
  <si>
    <t>0827 HOSPITAL GENERAL DE SILAO</t>
  </si>
  <si>
    <t>0828 HOSPITAL GENERAL VALLE DE SANTIAGO</t>
  </si>
  <si>
    <t>0829 HOSPITAL COMUNITARIO ABASOLO</t>
  </si>
  <si>
    <t>0830 HOSPITAL COMUNITARIO APASEO EL ALTO</t>
  </si>
  <si>
    <t>0831 HOSPITAL COMUNITARIO MANUEL DOBLADO</t>
  </si>
  <si>
    <t>0832 HOSPITAL COMUNITARIO JUVENTINO ROSAS</t>
  </si>
  <si>
    <t>0833 HOSPITAL COMUNITARIO CORTAZAR</t>
  </si>
  <si>
    <t>0834 HOSPITAL COMUNITARIO TARIMORO</t>
  </si>
  <si>
    <t>0835 HOSPITAL COMUNITARIO VILLAGRAN</t>
  </si>
  <si>
    <t>0837 HOSPITAL COMUNITARIO HUANIMARO</t>
  </si>
  <si>
    <t>0838 HOSPITALA COMUNITARIO JARAL DEL PROGRESO</t>
  </si>
  <si>
    <t>0839 HOSPITAL COMUNITARIO MOROLEÓN</t>
  </si>
  <si>
    <t>0840 HOSPITAL COMUNITARIO YURIRIA</t>
  </si>
  <si>
    <t>0841 HOSPITAL COMUNITARIO SAN DIEGO DE LA UNÓ</t>
  </si>
  <si>
    <t>0842 HOSPITAL MATERNO SAN LUIS DE LA PAZ</t>
  </si>
  <si>
    <t>0843 HOSPITAL MATERNO CELAYA</t>
  </si>
  <si>
    <t>0844 HOSP.D ESPECIALIDADES PEDIÁTRICO DE LEON</t>
  </si>
  <si>
    <t>0845 HOSPITAL MATERNO INFANTIL DE IRAPUATO</t>
  </si>
  <si>
    <t>0846 HOSPITAL DE LOS PUEBLOS DEL RINCÓN</t>
  </si>
  <si>
    <t>0847 HOSPITAL COMUNITARIO LAS JOYAS</t>
  </si>
  <si>
    <t>0848 HOSPITAL ESTATAL DE ATENCIÓN AL COVID-19</t>
  </si>
  <si>
    <t>0901 LABORATORIO ESTATAL DE SALUD PUBLICA</t>
  </si>
  <si>
    <t>0902 CENTRO ESTATAL DE TRANFUSION SANGUINEA</t>
  </si>
  <si>
    <t>0903 SISTEMA DE URGENCIAS DEL ESTADO DE GTO.</t>
  </si>
  <si>
    <t>0905 CONSEJO ESTATAL DE TRANSPLANTES (COETRA)</t>
  </si>
  <si>
    <t>0907 CENTRO ESTATAL DE CUIDADOS CRÍTICOS SALA</t>
  </si>
  <si>
    <t>0908 CLÍNICA DE DESINTOXICACIÓN DE LEÓN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</si>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</sst>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1" xfId="0" applyFont="1" applyBorder="1" applyAlignment="1">
      <alignment horizontal="justify" vertical="center" wrapText="1"/>
    </xf>
    <xf numFmtId="4" fontId="0" fillId="0" borderId="11" xfId="0" applyNumberFormat="1" applyFont="1" applyBorder="1" applyAlignment="1">
      <alignment vertical="center"/>
    </xf>
    <xf numFmtId="0" fontId="0" fillId="0" borderId="0" xfId="0" applyFont="1"/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9DBE7-0C25-4FFC-B4E2-F10DFE47AA36}">
  <sheetPr>
    <pageSetUpPr fitToPage="1"/>
  </sheetPr>
  <dimension ref="A1:G245"/>
  <sheetViews>
    <sheetView showGridLines="0" tabSelected="1" zoomScale="60" zoomScaleNormal="60" workbookViewId="0">
      <pane ySplit="8" topLeftCell="A9" activePane="bottomLeft" state="frozen"/>
      <selection pane="bottomLeft" activeCell="A9" sqref="A9"/>
    </sheetView>
  </sheetViews>
  <sheetFormatPr baseColWidth="10" defaultRowHeight="15" x14ac:dyDescent="0.25"/>
  <cols>
    <col min="1" max="1" width="89.85546875" customWidth="1"/>
    <col min="2" max="7" width="20.85546875" customWidth="1"/>
  </cols>
  <sheetData>
    <row r="1" spans="1:7" ht="53.25" customHeight="1" x14ac:dyDescent="0.25">
      <c r="A1" s="20" t="s">
        <v>0</v>
      </c>
      <c r="B1" s="20"/>
      <c r="C1" s="20"/>
      <c r="D1" s="20"/>
      <c r="E1" s="20"/>
      <c r="F1" s="20"/>
      <c r="G1" s="20"/>
    </row>
    <row r="2" spans="1:7" x14ac:dyDescent="0.25">
      <c r="A2" s="21" t="s">
        <v>1</v>
      </c>
      <c r="B2" s="22"/>
      <c r="C2" s="22"/>
      <c r="D2" s="22"/>
      <c r="E2" s="22"/>
      <c r="F2" s="22"/>
      <c r="G2" s="23"/>
    </row>
    <row r="3" spans="1:7" x14ac:dyDescent="0.25">
      <c r="A3" s="24" t="s">
        <v>2</v>
      </c>
      <c r="B3" s="25"/>
      <c r="C3" s="25"/>
      <c r="D3" s="25"/>
      <c r="E3" s="25"/>
      <c r="F3" s="25"/>
      <c r="G3" s="26"/>
    </row>
    <row r="4" spans="1:7" x14ac:dyDescent="0.25">
      <c r="A4" s="24" t="s">
        <v>3</v>
      </c>
      <c r="B4" s="25"/>
      <c r="C4" s="25"/>
      <c r="D4" s="25"/>
      <c r="E4" s="25"/>
      <c r="F4" s="25"/>
      <c r="G4" s="26"/>
    </row>
    <row r="5" spans="1:7" x14ac:dyDescent="0.25">
      <c r="A5" s="27" t="s">
        <v>4</v>
      </c>
      <c r="B5" s="28"/>
      <c r="C5" s="28"/>
      <c r="D5" s="28"/>
      <c r="E5" s="28"/>
      <c r="F5" s="28"/>
      <c r="G5" s="29"/>
    </row>
    <row r="6" spans="1:7" x14ac:dyDescent="0.25">
      <c r="A6" s="30" t="s">
        <v>5</v>
      </c>
      <c r="B6" s="31"/>
      <c r="C6" s="31"/>
      <c r="D6" s="31"/>
      <c r="E6" s="31"/>
      <c r="F6" s="31"/>
      <c r="G6" s="32"/>
    </row>
    <row r="7" spans="1:7" x14ac:dyDescent="0.25">
      <c r="A7" s="15" t="s">
        <v>6</v>
      </c>
      <c r="B7" s="17" t="s">
        <v>7</v>
      </c>
      <c r="C7" s="17"/>
      <c r="D7" s="17"/>
      <c r="E7" s="17"/>
      <c r="F7" s="17"/>
      <c r="G7" s="18" t="s">
        <v>8</v>
      </c>
    </row>
    <row r="8" spans="1:7" ht="30" x14ac:dyDescent="0.25">
      <c r="A8" s="16"/>
      <c r="B8" s="1" t="s">
        <v>9</v>
      </c>
      <c r="C8" s="2" t="s">
        <v>10</v>
      </c>
      <c r="D8" s="1" t="s">
        <v>11</v>
      </c>
      <c r="E8" s="1" t="s">
        <v>12</v>
      </c>
      <c r="F8" s="1" t="s">
        <v>13</v>
      </c>
      <c r="G8" s="19"/>
    </row>
    <row r="9" spans="1:7" x14ac:dyDescent="0.25">
      <c r="A9" s="3" t="s">
        <v>14</v>
      </c>
      <c r="B9" s="4">
        <f>SUM(B10:B125)</f>
        <v>6336903100.8800001</v>
      </c>
      <c r="C9" s="4">
        <f t="shared" ref="C9:G9" si="0">SUM(C10:C125)</f>
        <v>346343789.53999984</v>
      </c>
      <c r="D9" s="4">
        <f t="shared" si="0"/>
        <v>6683246890.4199991</v>
      </c>
      <c r="E9" s="4">
        <f t="shared" si="0"/>
        <v>6529662240.0100002</v>
      </c>
      <c r="F9" s="4">
        <f t="shared" si="0"/>
        <v>6465138392.3700008</v>
      </c>
      <c r="G9" s="4">
        <f t="shared" si="0"/>
        <v>153584650.41000009</v>
      </c>
    </row>
    <row r="10" spans="1:7" x14ac:dyDescent="0.25">
      <c r="A10" s="5" t="s">
        <v>15</v>
      </c>
      <c r="B10" s="6">
        <v>8659854</v>
      </c>
      <c r="C10" s="6">
        <v>1863658.7</v>
      </c>
      <c r="D10" s="7">
        <v>10523512.699999999</v>
      </c>
      <c r="E10" s="6">
        <v>10477181.93</v>
      </c>
      <c r="F10" s="6">
        <v>10477181.93</v>
      </c>
      <c r="G10" s="7">
        <f>D10-E10</f>
        <v>46330.769999999553</v>
      </c>
    </row>
    <row r="11" spans="1:7" x14ac:dyDescent="0.25">
      <c r="A11" s="5" t="s">
        <v>16</v>
      </c>
      <c r="B11" s="6">
        <v>6545145</v>
      </c>
      <c r="C11" s="6">
        <v>65372962.579999998</v>
      </c>
      <c r="D11" s="7">
        <v>71918107.579999998</v>
      </c>
      <c r="E11" s="6">
        <v>71402122.900000006</v>
      </c>
      <c r="F11" s="6">
        <v>71402122.900000006</v>
      </c>
      <c r="G11" s="7">
        <f t="shared" ref="G11:G74" si="1">D11-E11</f>
        <v>515984.67999999225</v>
      </c>
    </row>
    <row r="12" spans="1:7" x14ac:dyDescent="0.25">
      <c r="A12" s="5" t="s">
        <v>17</v>
      </c>
      <c r="B12" s="6">
        <v>20371999</v>
      </c>
      <c r="C12" s="6">
        <v>3240719.14</v>
      </c>
      <c r="D12" s="7">
        <v>23612718.140000001</v>
      </c>
      <c r="E12" s="6">
        <v>23612718.140000001</v>
      </c>
      <c r="F12" s="6">
        <v>23612718.140000001</v>
      </c>
      <c r="G12" s="7">
        <f t="shared" si="1"/>
        <v>0</v>
      </c>
    </row>
    <row r="13" spans="1:7" x14ac:dyDescent="0.25">
      <c r="A13" s="5" t="s">
        <v>18</v>
      </c>
      <c r="B13" s="6">
        <v>14751327</v>
      </c>
      <c r="C13" s="6">
        <v>1024307.88</v>
      </c>
      <c r="D13" s="7">
        <v>15775634.880000001</v>
      </c>
      <c r="E13" s="6">
        <v>15775634.880000001</v>
      </c>
      <c r="F13" s="6">
        <v>15775634.880000001</v>
      </c>
      <c r="G13" s="7">
        <f t="shared" si="1"/>
        <v>0</v>
      </c>
    </row>
    <row r="14" spans="1:7" x14ac:dyDescent="0.25">
      <c r="A14" s="5" t="s">
        <v>19</v>
      </c>
      <c r="B14" s="6">
        <v>5168715</v>
      </c>
      <c r="C14" s="6">
        <v>365009.47</v>
      </c>
      <c r="D14" s="7">
        <v>5533724.4699999997</v>
      </c>
      <c r="E14" s="6">
        <v>5533724.4699999997</v>
      </c>
      <c r="F14" s="6">
        <v>5533724.4699999997</v>
      </c>
      <c r="G14" s="7">
        <f t="shared" si="1"/>
        <v>0</v>
      </c>
    </row>
    <row r="15" spans="1:7" x14ac:dyDescent="0.25">
      <c r="A15" s="5" t="s">
        <v>20</v>
      </c>
      <c r="B15" s="6">
        <v>9861001</v>
      </c>
      <c r="C15" s="6">
        <v>904371.91</v>
      </c>
      <c r="D15" s="7">
        <v>10765372.91</v>
      </c>
      <c r="E15" s="6">
        <v>10757908.710000001</v>
      </c>
      <c r="F15" s="6">
        <v>10757908.710000001</v>
      </c>
      <c r="G15" s="7">
        <f t="shared" si="1"/>
        <v>7464.1999999992549</v>
      </c>
    </row>
    <row r="16" spans="1:7" x14ac:dyDescent="0.25">
      <c r="A16" s="5" t="s">
        <v>21</v>
      </c>
      <c r="B16" s="6">
        <v>1700322319.8800001</v>
      </c>
      <c r="C16" s="6">
        <v>85209526.599999994</v>
      </c>
      <c r="D16" s="7">
        <v>1785531846.48</v>
      </c>
      <c r="E16" s="6">
        <v>1750335112.3299999</v>
      </c>
      <c r="F16" s="6">
        <v>1687897639.1400001</v>
      </c>
      <c r="G16" s="7">
        <f t="shared" si="1"/>
        <v>35196734.150000095</v>
      </c>
    </row>
    <row r="17" spans="1:7" x14ac:dyDescent="0.25">
      <c r="A17" s="5" t="s">
        <v>22</v>
      </c>
      <c r="B17" s="6">
        <v>56008093</v>
      </c>
      <c r="C17" s="6">
        <v>-6042259.6600000001</v>
      </c>
      <c r="D17" s="7">
        <v>49965833.340000004</v>
      </c>
      <c r="E17" s="6">
        <v>49861169.32</v>
      </c>
      <c r="F17" s="6">
        <v>49861169.32</v>
      </c>
      <c r="G17" s="7">
        <f t="shared" si="1"/>
        <v>104664.02000000328</v>
      </c>
    </row>
    <row r="18" spans="1:7" x14ac:dyDescent="0.25">
      <c r="A18" s="5" t="s">
        <v>23</v>
      </c>
      <c r="B18" s="6">
        <v>9092606</v>
      </c>
      <c r="C18" s="6">
        <v>-161116.70000000001</v>
      </c>
      <c r="D18" s="7">
        <v>8931489.3000000007</v>
      </c>
      <c r="E18" s="6">
        <v>8931489.3000000007</v>
      </c>
      <c r="F18" s="6">
        <v>8745046.5600000005</v>
      </c>
      <c r="G18" s="7">
        <f t="shared" si="1"/>
        <v>0</v>
      </c>
    </row>
    <row r="19" spans="1:7" x14ac:dyDescent="0.25">
      <c r="A19" s="5" t="s">
        <v>24</v>
      </c>
      <c r="B19" s="6">
        <v>53670660</v>
      </c>
      <c r="C19" s="6">
        <v>1819503.17</v>
      </c>
      <c r="D19" s="7">
        <v>55490163.170000002</v>
      </c>
      <c r="E19" s="6">
        <v>51090640.57</v>
      </c>
      <c r="F19" s="6">
        <v>51090640.57</v>
      </c>
      <c r="G19" s="7">
        <f t="shared" si="1"/>
        <v>4399522.6000000015</v>
      </c>
    </row>
    <row r="20" spans="1:7" x14ac:dyDescent="0.25">
      <c r="A20" s="5" t="s">
        <v>25</v>
      </c>
      <c r="B20" s="6">
        <v>589101469.82000005</v>
      </c>
      <c r="C20" s="6">
        <v>-117239491.53</v>
      </c>
      <c r="D20" s="7">
        <v>471861978.29000008</v>
      </c>
      <c r="E20" s="6">
        <v>468940274.10000002</v>
      </c>
      <c r="F20" s="6">
        <v>468853393.39999998</v>
      </c>
      <c r="G20" s="7">
        <f t="shared" si="1"/>
        <v>2921704.1900000572</v>
      </c>
    </row>
    <row r="21" spans="1:7" x14ac:dyDescent="0.25">
      <c r="A21" s="5" t="s">
        <v>26</v>
      </c>
      <c r="B21" s="6">
        <v>63470619.18</v>
      </c>
      <c r="C21" s="6">
        <v>-18012409.579999998</v>
      </c>
      <c r="D21" s="7">
        <v>45458209.600000001</v>
      </c>
      <c r="E21" s="6">
        <v>45336809.600000001</v>
      </c>
      <c r="F21" s="6">
        <v>45336809.600000001</v>
      </c>
      <c r="G21" s="7">
        <f t="shared" si="1"/>
        <v>121400</v>
      </c>
    </row>
    <row r="22" spans="1:7" x14ac:dyDescent="0.25">
      <c r="A22" s="5" t="s">
        <v>27</v>
      </c>
      <c r="B22" s="6">
        <v>10806979</v>
      </c>
      <c r="C22" s="6">
        <v>9602.39</v>
      </c>
      <c r="D22" s="7">
        <v>10816581.390000001</v>
      </c>
      <c r="E22" s="6">
        <v>10814260.890000001</v>
      </c>
      <c r="F22" s="6">
        <v>10814260.890000001</v>
      </c>
      <c r="G22" s="7">
        <f t="shared" si="1"/>
        <v>2320.5</v>
      </c>
    </row>
    <row r="23" spans="1:7" x14ac:dyDescent="0.25">
      <c r="A23" s="5" t="s">
        <v>28</v>
      </c>
      <c r="B23" s="6">
        <v>11884263</v>
      </c>
      <c r="C23" s="6">
        <v>-1345437.95</v>
      </c>
      <c r="D23" s="7">
        <v>10538825.050000001</v>
      </c>
      <c r="E23" s="6">
        <v>10536504.550000001</v>
      </c>
      <c r="F23" s="6">
        <v>10536504.550000001</v>
      </c>
      <c r="G23" s="7">
        <f t="shared" si="1"/>
        <v>2320.5</v>
      </c>
    </row>
    <row r="24" spans="1:7" x14ac:dyDescent="0.25">
      <c r="A24" s="5" t="s">
        <v>29</v>
      </c>
      <c r="B24" s="6">
        <v>13789349</v>
      </c>
      <c r="C24" s="6">
        <v>-1176203.1399999999</v>
      </c>
      <c r="D24" s="7">
        <v>12613145.859999999</v>
      </c>
      <c r="E24" s="6">
        <v>12610162.359999999</v>
      </c>
      <c r="F24" s="6">
        <v>12610162.359999999</v>
      </c>
      <c r="G24" s="7">
        <f t="shared" si="1"/>
        <v>2983.5</v>
      </c>
    </row>
    <row r="25" spans="1:7" x14ac:dyDescent="0.25">
      <c r="A25" s="5" t="s">
        <v>30</v>
      </c>
      <c r="B25" s="6">
        <v>6689422</v>
      </c>
      <c r="C25" s="6">
        <v>-1147111.93</v>
      </c>
      <c r="D25" s="7">
        <v>5542310.0700000003</v>
      </c>
      <c r="E25" s="6">
        <v>5539652.5700000003</v>
      </c>
      <c r="F25" s="6">
        <v>5539652.5700000003</v>
      </c>
      <c r="G25" s="7">
        <f t="shared" si="1"/>
        <v>2657.5</v>
      </c>
    </row>
    <row r="26" spans="1:7" x14ac:dyDescent="0.25">
      <c r="A26" s="5" t="s">
        <v>31</v>
      </c>
      <c r="B26" s="6">
        <v>11478323</v>
      </c>
      <c r="C26" s="6">
        <v>-1365642.44</v>
      </c>
      <c r="D26" s="7">
        <v>10112680.560000001</v>
      </c>
      <c r="E26" s="6">
        <v>10056080.859999999</v>
      </c>
      <c r="F26" s="6">
        <v>10056080.859999999</v>
      </c>
      <c r="G26" s="7">
        <f t="shared" si="1"/>
        <v>56599.700000001118</v>
      </c>
    </row>
    <row r="27" spans="1:7" x14ac:dyDescent="0.25">
      <c r="A27" s="5" t="s">
        <v>32</v>
      </c>
      <c r="B27" s="6">
        <v>15244775</v>
      </c>
      <c r="C27" s="6">
        <v>-1027979.54</v>
      </c>
      <c r="D27" s="7">
        <v>14216795.460000001</v>
      </c>
      <c r="E27" s="6">
        <v>14214143.460000001</v>
      </c>
      <c r="F27" s="6">
        <v>14214143.460000001</v>
      </c>
      <c r="G27" s="7">
        <f t="shared" si="1"/>
        <v>2652</v>
      </c>
    </row>
    <row r="28" spans="1:7" x14ac:dyDescent="0.25">
      <c r="A28" s="5" t="s">
        <v>33</v>
      </c>
      <c r="B28" s="6">
        <v>16421943</v>
      </c>
      <c r="C28" s="6">
        <v>-805680.99</v>
      </c>
      <c r="D28" s="7">
        <v>15616262.01</v>
      </c>
      <c r="E28" s="6">
        <v>15616262.01</v>
      </c>
      <c r="F28" s="6">
        <v>15616262.01</v>
      </c>
      <c r="G28" s="7">
        <f t="shared" si="1"/>
        <v>0</v>
      </c>
    </row>
    <row r="29" spans="1:7" x14ac:dyDescent="0.25">
      <c r="A29" s="5" t="s">
        <v>34</v>
      </c>
      <c r="B29" s="6">
        <v>10097071</v>
      </c>
      <c r="C29" s="6">
        <v>880560.74</v>
      </c>
      <c r="D29" s="7">
        <v>10977631.74</v>
      </c>
      <c r="E29" s="6">
        <v>10976968.74</v>
      </c>
      <c r="F29" s="6">
        <v>10976968.74</v>
      </c>
      <c r="G29" s="7">
        <f t="shared" si="1"/>
        <v>663</v>
      </c>
    </row>
    <row r="30" spans="1:7" x14ac:dyDescent="0.25">
      <c r="A30" s="5" t="s">
        <v>35</v>
      </c>
      <c r="B30" s="6">
        <v>26337599</v>
      </c>
      <c r="C30" s="6">
        <v>1071841.8799999999</v>
      </c>
      <c r="D30" s="7">
        <v>27409440.879999999</v>
      </c>
      <c r="E30" s="6">
        <v>27350154.550000001</v>
      </c>
      <c r="F30" s="6">
        <v>27350154.550000001</v>
      </c>
      <c r="G30" s="7">
        <f t="shared" si="1"/>
        <v>59286.329999998212</v>
      </c>
    </row>
    <row r="31" spans="1:7" x14ac:dyDescent="0.25">
      <c r="A31" s="5" t="s">
        <v>36</v>
      </c>
      <c r="B31" s="6">
        <v>17639323</v>
      </c>
      <c r="C31" s="6">
        <v>1569133.65</v>
      </c>
      <c r="D31" s="7">
        <v>19208456.649999999</v>
      </c>
      <c r="E31" s="6">
        <v>19180832.469999999</v>
      </c>
      <c r="F31" s="6">
        <v>19180832.469999999</v>
      </c>
      <c r="G31" s="7">
        <f t="shared" si="1"/>
        <v>27624.179999999702</v>
      </c>
    </row>
    <row r="32" spans="1:7" x14ac:dyDescent="0.25">
      <c r="A32" s="5" t="s">
        <v>37</v>
      </c>
      <c r="B32" s="6">
        <v>12703636</v>
      </c>
      <c r="C32" s="6">
        <v>-213114.44</v>
      </c>
      <c r="D32" s="7">
        <v>12490521.560000001</v>
      </c>
      <c r="E32" s="6">
        <v>12476773.720000001</v>
      </c>
      <c r="F32" s="6">
        <v>12476773.720000001</v>
      </c>
      <c r="G32" s="7">
        <f t="shared" si="1"/>
        <v>13747.839999999851</v>
      </c>
    </row>
    <row r="33" spans="1:7" x14ac:dyDescent="0.25">
      <c r="A33" s="5" t="s">
        <v>38</v>
      </c>
      <c r="B33" s="6">
        <v>19578626</v>
      </c>
      <c r="C33" s="6">
        <v>1082641.9099999999</v>
      </c>
      <c r="D33" s="7">
        <v>20661267.91</v>
      </c>
      <c r="E33" s="6">
        <v>20629702.579999998</v>
      </c>
      <c r="F33" s="6">
        <v>20629702.579999998</v>
      </c>
      <c r="G33" s="7">
        <f t="shared" si="1"/>
        <v>31565.330000001937</v>
      </c>
    </row>
    <row r="34" spans="1:7" x14ac:dyDescent="0.25">
      <c r="A34" s="5" t="s">
        <v>39</v>
      </c>
      <c r="B34" s="6">
        <v>9776923</v>
      </c>
      <c r="C34" s="6">
        <v>-783306.53</v>
      </c>
      <c r="D34" s="7">
        <v>8993616.4700000007</v>
      </c>
      <c r="E34" s="6">
        <v>8980768.8900000006</v>
      </c>
      <c r="F34" s="6">
        <v>8980768.8900000006</v>
      </c>
      <c r="G34" s="7">
        <f t="shared" si="1"/>
        <v>12847.580000000075</v>
      </c>
    </row>
    <row r="35" spans="1:7" x14ac:dyDescent="0.25">
      <c r="A35" s="5" t="s">
        <v>40</v>
      </c>
      <c r="B35" s="6">
        <v>19796220</v>
      </c>
      <c r="C35" s="6">
        <v>1883090.83</v>
      </c>
      <c r="D35" s="7">
        <v>21679310.829999998</v>
      </c>
      <c r="E35" s="6">
        <v>21621846.329999998</v>
      </c>
      <c r="F35" s="6">
        <v>21621846.329999998</v>
      </c>
      <c r="G35" s="7">
        <f t="shared" si="1"/>
        <v>57464.5</v>
      </c>
    </row>
    <row r="36" spans="1:7" x14ac:dyDescent="0.25">
      <c r="A36" s="5" t="s">
        <v>41</v>
      </c>
      <c r="B36" s="6">
        <v>9243415</v>
      </c>
      <c r="C36" s="6">
        <v>-554684.92000000004</v>
      </c>
      <c r="D36" s="7">
        <v>8688730.0800000001</v>
      </c>
      <c r="E36" s="6">
        <v>8677709.9800000004</v>
      </c>
      <c r="F36" s="6">
        <v>8677709.9800000004</v>
      </c>
      <c r="G36" s="7">
        <f t="shared" si="1"/>
        <v>11020.099999999627</v>
      </c>
    </row>
    <row r="37" spans="1:7" x14ac:dyDescent="0.25">
      <c r="A37" s="5" t="s">
        <v>42</v>
      </c>
      <c r="B37" s="6">
        <v>12202193</v>
      </c>
      <c r="C37" s="6">
        <v>1170966.9099999999</v>
      </c>
      <c r="D37" s="7">
        <v>13373159.91</v>
      </c>
      <c r="E37" s="6">
        <v>13348629.41</v>
      </c>
      <c r="F37" s="6">
        <v>13348629.41</v>
      </c>
      <c r="G37" s="7">
        <f t="shared" si="1"/>
        <v>24530.5</v>
      </c>
    </row>
    <row r="38" spans="1:7" x14ac:dyDescent="0.25">
      <c r="A38" s="5" t="s">
        <v>43</v>
      </c>
      <c r="B38" s="6">
        <v>13494474</v>
      </c>
      <c r="C38" s="6">
        <v>1453063.09</v>
      </c>
      <c r="D38" s="7">
        <v>14947537.09</v>
      </c>
      <c r="E38" s="6">
        <v>14918309.09</v>
      </c>
      <c r="F38" s="6">
        <v>14918309.09</v>
      </c>
      <c r="G38" s="7">
        <f t="shared" si="1"/>
        <v>29228</v>
      </c>
    </row>
    <row r="39" spans="1:7" x14ac:dyDescent="0.25">
      <c r="A39" s="5" t="s">
        <v>44</v>
      </c>
      <c r="B39" s="6">
        <v>7536822</v>
      </c>
      <c r="C39" s="6">
        <v>2580083.2799999998</v>
      </c>
      <c r="D39" s="7">
        <v>10116905.279999999</v>
      </c>
      <c r="E39" s="6">
        <v>10101476.779999999</v>
      </c>
      <c r="F39" s="6">
        <v>10101476.779999999</v>
      </c>
      <c r="G39" s="7">
        <f t="shared" si="1"/>
        <v>15428.5</v>
      </c>
    </row>
    <row r="40" spans="1:7" x14ac:dyDescent="0.25">
      <c r="A40" s="5" t="s">
        <v>45</v>
      </c>
      <c r="B40" s="6">
        <v>6907023</v>
      </c>
      <c r="C40" s="6">
        <v>83752.7</v>
      </c>
      <c r="D40" s="7">
        <v>6990775.7000000002</v>
      </c>
      <c r="E40" s="6">
        <v>6982156.7000000002</v>
      </c>
      <c r="F40" s="6">
        <v>6982156.7000000002</v>
      </c>
      <c r="G40" s="7">
        <f t="shared" si="1"/>
        <v>8619</v>
      </c>
    </row>
    <row r="41" spans="1:7" x14ac:dyDescent="0.25">
      <c r="A41" s="5" t="s">
        <v>46</v>
      </c>
      <c r="B41" s="6">
        <v>9447302</v>
      </c>
      <c r="C41" s="6">
        <v>249071.17</v>
      </c>
      <c r="D41" s="7">
        <v>9696373.1699999999</v>
      </c>
      <c r="E41" s="6">
        <v>9686428.1699999999</v>
      </c>
      <c r="F41" s="6">
        <v>9686428.1699999999</v>
      </c>
      <c r="G41" s="7">
        <f t="shared" si="1"/>
        <v>9945</v>
      </c>
    </row>
    <row r="42" spans="1:7" x14ac:dyDescent="0.25">
      <c r="A42" s="5" t="s">
        <v>47</v>
      </c>
      <c r="B42" s="6">
        <v>5277697</v>
      </c>
      <c r="C42" s="6">
        <v>737275.43</v>
      </c>
      <c r="D42" s="7">
        <v>6014972.4299999997</v>
      </c>
      <c r="E42" s="6">
        <v>5841215.9800000004</v>
      </c>
      <c r="F42" s="6">
        <v>5841215.9800000004</v>
      </c>
      <c r="G42" s="7">
        <f t="shared" si="1"/>
        <v>173756.44999999925</v>
      </c>
    </row>
    <row r="43" spans="1:7" x14ac:dyDescent="0.25">
      <c r="A43" s="5" t="s">
        <v>48</v>
      </c>
      <c r="B43" s="6">
        <v>6722497</v>
      </c>
      <c r="C43" s="6">
        <v>25608729.059999999</v>
      </c>
      <c r="D43" s="7">
        <v>32331226.059999999</v>
      </c>
      <c r="E43" s="6">
        <v>14491689.48</v>
      </c>
      <c r="F43" s="6">
        <v>14491689.48</v>
      </c>
      <c r="G43" s="7">
        <f t="shared" si="1"/>
        <v>17839536.579999998</v>
      </c>
    </row>
    <row r="44" spans="1:7" x14ac:dyDescent="0.25">
      <c r="A44" s="5" t="s">
        <v>49</v>
      </c>
      <c r="B44" s="6">
        <v>47489916</v>
      </c>
      <c r="C44" s="6">
        <v>4570939.33</v>
      </c>
      <c r="D44" s="7">
        <v>52060855.329999998</v>
      </c>
      <c r="E44" s="6">
        <v>51990332.609999999</v>
      </c>
      <c r="F44" s="6">
        <v>51990332.609999999</v>
      </c>
      <c r="G44" s="7">
        <f t="shared" si="1"/>
        <v>70522.719999998808</v>
      </c>
    </row>
    <row r="45" spans="1:7" x14ac:dyDescent="0.25">
      <c r="A45" s="5" t="s">
        <v>50</v>
      </c>
      <c r="B45" s="6">
        <v>8742964</v>
      </c>
      <c r="C45" s="6">
        <v>486432.61</v>
      </c>
      <c r="D45" s="7">
        <v>9229396.6099999994</v>
      </c>
      <c r="E45" s="6">
        <v>9202959.1099999994</v>
      </c>
      <c r="F45" s="6">
        <v>9202959.1099999994</v>
      </c>
      <c r="G45" s="7">
        <f t="shared" si="1"/>
        <v>26437.5</v>
      </c>
    </row>
    <row r="46" spans="1:7" x14ac:dyDescent="0.25">
      <c r="A46" s="5" t="s">
        <v>51</v>
      </c>
      <c r="B46" s="6">
        <v>7874612</v>
      </c>
      <c r="C46" s="6">
        <v>289226</v>
      </c>
      <c r="D46" s="7">
        <v>8163838</v>
      </c>
      <c r="E46" s="6">
        <v>8124452.4699999997</v>
      </c>
      <c r="F46" s="6">
        <v>8124452.4699999997</v>
      </c>
      <c r="G46" s="7">
        <f t="shared" si="1"/>
        <v>39385.530000000261</v>
      </c>
    </row>
    <row r="47" spans="1:7" x14ac:dyDescent="0.25">
      <c r="A47" s="5" t="s">
        <v>52</v>
      </c>
      <c r="B47" s="6">
        <v>11467316</v>
      </c>
      <c r="C47" s="6">
        <v>-1031753.75</v>
      </c>
      <c r="D47" s="7">
        <v>10435562.25</v>
      </c>
      <c r="E47" s="6">
        <v>10411523.25</v>
      </c>
      <c r="F47" s="6">
        <v>10411523.25</v>
      </c>
      <c r="G47" s="7">
        <f t="shared" si="1"/>
        <v>24039</v>
      </c>
    </row>
    <row r="48" spans="1:7" x14ac:dyDescent="0.25">
      <c r="A48" s="5" t="s">
        <v>53</v>
      </c>
      <c r="B48" s="6">
        <v>9363136</v>
      </c>
      <c r="C48" s="6">
        <v>-253353.39</v>
      </c>
      <c r="D48" s="7">
        <v>9109782.6099999994</v>
      </c>
      <c r="E48" s="6">
        <v>9087630.6099999994</v>
      </c>
      <c r="F48" s="6">
        <v>9087630.6099999994</v>
      </c>
      <c r="G48" s="7">
        <f t="shared" si="1"/>
        <v>22152</v>
      </c>
    </row>
    <row r="49" spans="1:7" x14ac:dyDescent="0.25">
      <c r="A49" s="5" t="s">
        <v>54</v>
      </c>
      <c r="B49" s="6">
        <v>2399416</v>
      </c>
      <c r="C49" s="6">
        <v>-468958.27</v>
      </c>
      <c r="D49" s="7">
        <v>1930457.73</v>
      </c>
      <c r="E49" s="6">
        <v>1926810.51</v>
      </c>
      <c r="F49" s="6">
        <v>1926810.51</v>
      </c>
      <c r="G49" s="7">
        <f t="shared" si="1"/>
        <v>3647.2199999999721</v>
      </c>
    </row>
    <row r="50" spans="1:7" x14ac:dyDescent="0.25">
      <c r="A50" s="5" t="s">
        <v>55</v>
      </c>
      <c r="B50" s="6">
        <v>9827965</v>
      </c>
      <c r="C50" s="6">
        <v>-506510.53</v>
      </c>
      <c r="D50" s="7">
        <v>9321454.4700000007</v>
      </c>
      <c r="E50" s="6">
        <v>9307505.9700000007</v>
      </c>
      <c r="F50" s="6">
        <v>9307505.9700000007</v>
      </c>
      <c r="G50" s="7">
        <f t="shared" si="1"/>
        <v>13948.5</v>
      </c>
    </row>
    <row r="51" spans="1:7" x14ac:dyDescent="0.25">
      <c r="A51" s="5" t="s">
        <v>56</v>
      </c>
      <c r="B51" s="6">
        <v>16194057</v>
      </c>
      <c r="C51" s="6">
        <v>-560388.93000000005</v>
      </c>
      <c r="D51" s="7">
        <v>15633668.07</v>
      </c>
      <c r="E51" s="6">
        <v>15465271.07</v>
      </c>
      <c r="F51" s="6">
        <v>15465271.07</v>
      </c>
      <c r="G51" s="7">
        <f t="shared" si="1"/>
        <v>168397</v>
      </c>
    </row>
    <row r="52" spans="1:7" x14ac:dyDescent="0.25">
      <c r="A52" s="5" t="s">
        <v>57</v>
      </c>
      <c r="B52" s="6">
        <v>15911527</v>
      </c>
      <c r="C52" s="6">
        <v>251068.57</v>
      </c>
      <c r="D52" s="7">
        <v>16162595.57</v>
      </c>
      <c r="E52" s="6">
        <v>16132428.27</v>
      </c>
      <c r="F52" s="6">
        <v>16132428.27</v>
      </c>
      <c r="G52" s="7">
        <f t="shared" si="1"/>
        <v>30167.300000000745</v>
      </c>
    </row>
    <row r="53" spans="1:7" x14ac:dyDescent="0.25">
      <c r="A53" s="5" t="s">
        <v>58</v>
      </c>
      <c r="B53" s="6">
        <v>14740462</v>
      </c>
      <c r="C53" s="6">
        <v>186600.26</v>
      </c>
      <c r="D53" s="7">
        <v>14927062.26</v>
      </c>
      <c r="E53" s="6">
        <v>14902199.76</v>
      </c>
      <c r="F53" s="6">
        <v>14902199.76</v>
      </c>
      <c r="G53" s="7">
        <f t="shared" si="1"/>
        <v>24862.5</v>
      </c>
    </row>
    <row r="54" spans="1:7" x14ac:dyDescent="0.25">
      <c r="A54" s="5" t="s">
        <v>59</v>
      </c>
      <c r="B54" s="6">
        <v>9548335</v>
      </c>
      <c r="C54" s="6">
        <v>199775.9</v>
      </c>
      <c r="D54" s="7">
        <v>9748110.9000000004</v>
      </c>
      <c r="E54" s="6">
        <v>9736083.5</v>
      </c>
      <c r="F54" s="6">
        <v>9736083.5</v>
      </c>
      <c r="G54" s="7">
        <f t="shared" si="1"/>
        <v>12027.400000000373</v>
      </c>
    </row>
    <row r="55" spans="1:7" x14ac:dyDescent="0.25">
      <c r="A55" s="5" t="s">
        <v>60</v>
      </c>
      <c r="B55" s="6">
        <v>12003472</v>
      </c>
      <c r="C55" s="6">
        <v>-858137.13</v>
      </c>
      <c r="D55" s="7">
        <v>11145334.869999999</v>
      </c>
      <c r="E55" s="6">
        <v>11139035.9</v>
      </c>
      <c r="F55" s="6">
        <v>11139035.9</v>
      </c>
      <c r="G55" s="7">
        <f t="shared" si="1"/>
        <v>6298.9699999988079</v>
      </c>
    </row>
    <row r="56" spans="1:7" x14ac:dyDescent="0.25">
      <c r="A56" s="5" t="s">
        <v>61</v>
      </c>
      <c r="B56" s="6">
        <v>8941185</v>
      </c>
      <c r="C56" s="6">
        <v>-1199927.03</v>
      </c>
      <c r="D56" s="7">
        <v>7741257.9699999997</v>
      </c>
      <c r="E56" s="6">
        <v>7731029.3499999996</v>
      </c>
      <c r="F56" s="6">
        <v>7731029.3499999996</v>
      </c>
      <c r="G56" s="7">
        <f t="shared" si="1"/>
        <v>10228.620000000112</v>
      </c>
    </row>
    <row r="57" spans="1:7" x14ac:dyDescent="0.25">
      <c r="A57" s="5" t="s">
        <v>62</v>
      </c>
      <c r="B57" s="6">
        <v>12439216</v>
      </c>
      <c r="C57" s="6">
        <v>-839124.07</v>
      </c>
      <c r="D57" s="7">
        <v>11600091.93</v>
      </c>
      <c r="E57" s="6">
        <v>11580740.41</v>
      </c>
      <c r="F57" s="6">
        <v>11580740.41</v>
      </c>
      <c r="G57" s="7">
        <f t="shared" si="1"/>
        <v>19351.519999999553</v>
      </c>
    </row>
    <row r="58" spans="1:7" x14ac:dyDescent="0.25">
      <c r="A58" s="5" t="s">
        <v>63</v>
      </c>
      <c r="B58" s="6">
        <v>23841565</v>
      </c>
      <c r="C58" s="6">
        <v>5741184.8899999997</v>
      </c>
      <c r="D58" s="7">
        <v>29582749.890000001</v>
      </c>
      <c r="E58" s="6">
        <v>25207724.16</v>
      </c>
      <c r="F58" s="6">
        <v>25207724.16</v>
      </c>
      <c r="G58" s="7">
        <f t="shared" si="1"/>
        <v>4375025.7300000004</v>
      </c>
    </row>
    <row r="59" spans="1:7" x14ac:dyDescent="0.25">
      <c r="A59" s="5" t="s">
        <v>64</v>
      </c>
      <c r="B59" s="6">
        <v>13889422</v>
      </c>
      <c r="C59" s="6">
        <v>90425.72</v>
      </c>
      <c r="D59" s="7">
        <v>13979847.720000001</v>
      </c>
      <c r="E59" s="6">
        <v>13942011.720000001</v>
      </c>
      <c r="F59" s="6">
        <v>13942011.720000001</v>
      </c>
      <c r="G59" s="7">
        <f t="shared" si="1"/>
        <v>37836</v>
      </c>
    </row>
    <row r="60" spans="1:7" x14ac:dyDescent="0.25">
      <c r="A60" s="5" t="s">
        <v>65</v>
      </c>
      <c r="B60" s="6">
        <v>6496064</v>
      </c>
      <c r="C60" s="6">
        <v>424981.81</v>
      </c>
      <c r="D60" s="7">
        <v>6921045.8099999996</v>
      </c>
      <c r="E60" s="6">
        <v>6907785.8099999996</v>
      </c>
      <c r="F60" s="6">
        <v>6907785.8099999996</v>
      </c>
      <c r="G60" s="7">
        <f t="shared" si="1"/>
        <v>13260</v>
      </c>
    </row>
    <row r="61" spans="1:7" x14ac:dyDescent="0.25">
      <c r="A61" s="5" t="s">
        <v>66</v>
      </c>
      <c r="B61" s="6">
        <v>15097651</v>
      </c>
      <c r="C61" s="6">
        <v>-936998.21</v>
      </c>
      <c r="D61" s="7">
        <v>14160652.789999999</v>
      </c>
      <c r="E61" s="6">
        <v>14137269.07</v>
      </c>
      <c r="F61" s="6">
        <v>14137269.07</v>
      </c>
      <c r="G61" s="7">
        <f t="shared" si="1"/>
        <v>23383.719999998808</v>
      </c>
    </row>
    <row r="62" spans="1:7" x14ac:dyDescent="0.25">
      <c r="A62" s="5" t="s">
        <v>67</v>
      </c>
      <c r="B62" s="6">
        <v>10423150</v>
      </c>
      <c r="C62" s="6">
        <v>468417.33</v>
      </c>
      <c r="D62" s="7">
        <v>10891567.33</v>
      </c>
      <c r="E62" s="6">
        <v>10870575.83</v>
      </c>
      <c r="F62" s="6">
        <v>10870575.83</v>
      </c>
      <c r="G62" s="7">
        <f t="shared" si="1"/>
        <v>20991.5</v>
      </c>
    </row>
    <row r="63" spans="1:7" x14ac:dyDescent="0.25">
      <c r="A63" s="5" t="s">
        <v>68</v>
      </c>
      <c r="B63" s="6">
        <v>7978132</v>
      </c>
      <c r="C63" s="6">
        <v>-764109.86</v>
      </c>
      <c r="D63" s="7">
        <v>7214022.1399999997</v>
      </c>
      <c r="E63" s="6">
        <v>7172090.1399999997</v>
      </c>
      <c r="F63" s="6">
        <v>7172090.1399999997</v>
      </c>
      <c r="G63" s="7">
        <f t="shared" si="1"/>
        <v>41932</v>
      </c>
    </row>
    <row r="64" spans="1:7" x14ac:dyDescent="0.25">
      <c r="A64" s="5" t="s">
        <v>69</v>
      </c>
      <c r="B64" s="6">
        <v>68506538</v>
      </c>
      <c r="C64" s="6">
        <v>104876.14</v>
      </c>
      <c r="D64" s="7">
        <v>68611414.140000001</v>
      </c>
      <c r="E64" s="6">
        <v>68524928.969999999</v>
      </c>
      <c r="F64" s="6">
        <v>68524928.969999999</v>
      </c>
      <c r="G64" s="7">
        <f t="shared" si="1"/>
        <v>86485.170000001788</v>
      </c>
    </row>
    <row r="65" spans="1:7" x14ac:dyDescent="0.25">
      <c r="A65" s="5" t="s">
        <v>70</v>
      </c>
      <c r="B65" s="6">
        <v>11024243</v>
      </c>
      <c r="C65" s="6">
        <v>-971971.43</v>
      </c>
      <c r="D65" s="7">
        <v>10052271.57</v>
      </c>
      <c r="E65" s="6">
        <v>10030325.07</v>
      </c>
      <c r="F65" s="6">
        <v>10030325.07</v>
      </c>
      <c r="G65" s="7">
        <f t="shared" si="1"/>
        <v>21946.5</v>
      </c>
    </row>
    <row r="66" spans="1:7" x14ac:dyDescent="0.25">
      <c r="A66" s="5" t="s">
        <v>71</v>
      </c>
      <c r="B66" s="6">
        <v>8627301</v>
      </c>
      <c r="C66" s="6">
        <v>143765.88</v>
      </c>
      <c r="D66" s="7">
        <v>8771066.8800000008</v>
      </c>
      <c r="E66" s="6">
        <v>8747537.4700000007</v>
      </c>
      <c r="F66" s="6">
        <v>8747537.4700000007</v>
      </c>
      <c r="G66" s="7">
        <f t="shared" si="1"/>
        <v>23529.410000000149</v>
      </c>
    </row>
    <row r="67" spans="1:7" x14ac:dyDescent="0.25">
      <c r="A67" s="5" t="s">
        <v>72</v>
      </c>
      <c r="B67" s="6">
        <v>1053487</v>
      </c>
      <c r="C67" s="6">
        <v>-94453.15</v>
      </c>
      <c r="D67" s="7">
        <v>959033.85</v>
      </c>
      <c r="E67" s="6">
        <v>949088.85</v>
      </c>
      <c r="F67" s="6">
        <v>949088.85</v>
      </c>
      <c r="G67" s="7">
        <f t="shared" si="1"/>
        <v>9945</v>
      </c>
    </row>
    <row r="68" spans="1:7" x14ac:dyDescent="0.25">
      <c r="A68" s="5" t="s">
        <v>73</v>
      </c>
      <c r="B68" s="6">
        <v>7106611</v>
      </c>
      <c r="C68" s="6">
        <v>-1004397.76</v>
      </c>
      <c r="D68" s="7">
        <v>6102213.2400000002</v>
      </c>
      <c r="E68" s="6">
        <v>6095251.7400000002</v>
      </c>
      <c r="F68" s="6">
        <v>6095251.7400000002</v>
      </c>
      <c r="G68" s="7">
        <f t="shared" si="1"/>
        <v>6961.5</v>
      </c>
    </row>
    <row r="69" spans="1:7" x14ac:dyDescent="0.25">
      <c r="A69" s="5" t="s">
        <v>74</v>
      </c>
      <c r="B69" s="6">
        <v>27089956</v>
      </c>
      <c r="C69" s="6">
        <v>312371.98</v>
      </c>
      <c r="D69" s="7">
        <v>27402327.98</v>
      </c>
      <c r="E69" s="6">
        <v>27312897.710000001</v>
      </c>
      <c r="F69" s="6">
        <v>27312897.710000001</v>
      </c>
      <c r="G69" s="7">
        <f t="shared" si="1"/>
        <v>89430.269999999553</v>
      </c>
    </row>
    <row r="70" spans="1:7" x14ac:dyDescent="0.25">
      <c r="A70" s="5" t="s">
        <v>75</v>
      </c>
      <c r="B70" s="6">
        <v>129274566</v>
      </c>
      <c r="C70" s="6">
        <v>26346753.780000001</v>
      </c>
      <c r="D70" s="7">
        <v>155621319.78</v>
      </c>
      <c r="E70" s="6">
        <v>154374721.52000001</v>
      </c>
      <c r="F70" s="6">
        <v>154354073.52000001</v>
      </c>
      <c r="G70" s="7">
        <f t="shared" si="1"/>
        <v>1246598.2599999905</v>
      </c>
    </row>
    <row r="71" spans="1:7" x14ac:dyDescent="0.25">
      <c r="A71" s="5" t="s">
        <v>76</v>
      </c>
      <c r="B71" s="6">
        <v>16704101</v>
      </c>
      <c r="C71" s="6">
        <v>-112453.52</v>
      </c>
      <c r="D71" s="7">
        <v>16591647.48</v>
      </c>
      <c r="E71" s="6">
        <v>16534358.050000001</v>
      </c>
      <c r="F71" s="6">
        <v>16534358.050000001</v>
      </c>
      <c r="G71" s="7">
        <f t="shared" si="1"/>
        <v>57289.429999999702</v>
      </c>
    </row>
    <row r="72" spans="1:7" x14ac:dyDescent="0.25">
      <c r="A72" s="5" t="s">
        <v>77</v>
      </c>
      <c r="B72" s="6">
        <v>11248508</v>
      </c>
      <c r="C72" s="6">
        <v>96505.61</v>
      </c>
      <c r="D72" s="7">
        <v>11345013.609999999</v>
      </c>
      <c r="E72" s="6">
        <v>11326123.41</v>
      </c>
      <c r="F72" s="6">
        <v>11326123.41</v>
      </c>
      <c r="G72" s="7">
        <f t="shared" si="1"/>
        <v>18890.199999999255</v>
      </c>
    </row>
    <row r="73" spans="1:7" x14ac:dyDescent="0.25">
      <c r="A73" s="5" t="s">
        <v>78</v>
      </c>
      <c r="B73" s="6">
        <v>28171315</v>
      </c>
      <c r="C73" s="6">
        <v>574252.77</v>
      </c>
      <c r="D73" s="7">
        <v>28745567.77</v>
      </c>
      <c r="E73" s="6">
        <v>28707679.969999999</v>
      </c>
      <c r="F73" s="6">
        <v>28707679.969999999</v>
      </c>
      <c r="G73" s="7">
        <f t="shared" si="1"/>
        <v>37887.800000000745</v>
      </c>
    </row>
    <row r="74" spans="1:7" x14ac:dyDescent="0.25">
      <c r="A74" s="5" t="s">
        <v>79</v>
      </c>
      <c r="B74" s="6">
        <v>10550816</v>
      </c>
      <c r="C74" s="6">
        <v>-446215.5</v>
      </c>
      <c r="D74" s="7">
        <v>10104600.5</v>
      </c>
      <c r="E74" s="6">
        <v>10074837</v>
      </c>
      <c r="F74" s="6">
        <v>10074837</v>
      </c>
      <c r="G74" s="7">
        <f t="shared" si="1"/>
        <v>29763.5</v>
      </c>
    </row>
    <row r="75" spans="1:7" x14ac:dyDescent="0.25">
      <c r="A75" s="5" t="s">
        <v>80</v>
      </c>
      <c r="B75" s="6">
        <v>9421604</v>
      </c>
      <c r="C75" s="6">
        <v>151457.07</v>
      </c>
      <c r="D75" s="7">
        <v>9573061.0700000003</v>
      </c>
      <c r="E75" s="6">
        <v>9554182.5700000003</v>
      </c>
      <c r="F75" s="6">
        <v>9554182.5700000003</v>
      </c>
      <c r="G75" s="7">
        <f t="shared" ref="G75:G124" si="2">D75-E75</f>
        <v>18878.5</v>
      </c>
    </row>
    <row r="76" spans="1:7" x14ac:dyDescent="0.25">
      <c r="A76" s="5" t="s">
        <v>81</v>
      </c>
      <c r="B76" s="6">
        <v>61053103</v>
      </c>
      <c r="C76" s="6">
        <v>3041087.51</v>
      </c>
      <c r="D76" s="7">
        <v>64094190.509999998</v>
      </c>
      <c r="E76" s="6">
        <v>63883274.009999998</v>
      </c>
      <c r="F76" s="6">
        <v>63883274.009999998</v>
      </c>
      <c r="G76" s="7">
        <f t="shared" si="2"/>
        <v>210916.5</v>
      </c>
    </row>
    <row r="77" spans="1:7" x14ac:dyDescent="0.25">
      <c r="A77" s="5" t="s">
        <v>82</v>
      </c>
      <c r="B77" s="6">
        <v>60526723</v>
      </c>
      <c r="C77" s="6">
        <v>1832758.21</v>
      </c>
      <c r="D77" s="7">
        <v>62359481.210000001</v>
      </c>
      <c r="E77" s="6">
        <v>61983859.719999999</v>
      </c>
      <c r="F77" s="6">
        <v>61983859.719999999</v>
      </c>
      <c r="G77" s="7">
        <f t="shared" si="2"/>
        <v>375621.49000000209</v>
      </c>
    </row>
    <row r="78" spans="1:7" x14ac:dyDescent="0.25">
      <c r="A78" s="5" t="s">
        <v>83</v>
      </c>
      <c r="B78" s="6">
        <v>114580455</v>
      </c>
      <c r="C78" s="6">
        <v>-1111848.44</v>
      </c>
      <c r="D78" s="7">
        <v>113468606.56</v>
      </c>
      <c r="E78" s="6">
        <v>112814342.04000001</v>
      </c>
      <c r="F78" s="6">
        <v>112814342.04000001</v>
      </c>
      <c r="G78" s="7">
        <f t="shared" si="2"/>
        <v>654264.51999999583</v>
      </c>
    </row>
    <row r="79" spans="1:7" x14ac:dyDescent="0.25">
      <c r="A79" s="5" t="s">
        <v>84</v>
      </c>
      <c r="B79" s="6">
        <v>64061587</v>
      </c>
      <c r="C79" s="6">
        <v>-3543973.42</v>
      </c>
      <c r="D79" s="7">
        <v>60517613.579999998</v>
      </c>
      <c r="E79" s="6">
        <v>60371518.240000002</v>
      </c>
      <c r="F79" s="6">
        <v>60371518.240000002</v>
      </c>
      <c r="G79" s="7">
        <f t="shared" si="2"/>
        <v>146095.33999999613</v>
      </c>
    </row>
    <row r="80" spans="1:7" x14ac:dyDescent="0.25">
      <c r="A80" s="5" t="s">
        <v>85</v>
      </c>
      <c r="B80" s="6">
        <v>61174609</v>
      </c>
      <c r="C80" s="6">
        <v>818347.39</v>
      </c>
      <c r="D80" s="7">
        <v>61992956.390000001</v>
      </c>
      <c r="E80" s="6">
        <v>61911735.390000001</v>
      </c>
      <c r="F80" s="6">
        <v>61911735.390000001</v>
      </c>
      <c r="G80" s="7">
        <f t="shared" si="2"/>
        <v>81221</v>
      </c>
    </row>
    <row r="81" spans="1:7" x14ac:dyDescent="0.25">
      <c r="A81" s="5" t="s">
        <v>86</v>
      </c>
      <c r="B81" s="6">
        <v>130693348</v>
      </c>
      <c r="C81" s="6">
        <v>78296145.670000002</v>
      </c>
      <c r="D81" s="7">
        <v>208989493.67000002</v>
      </c>
      <c r="E81" s="6">
        <v>183549896.00999999</v>
      </c>
      <c r="F81" s="6">
        <v>182642613.61000001</v>
      </c>
      <c r="G81" s="7">
        <f t="shared" si="2"/>
        <v>25439597.660000026</v>
      </c>
    </row>
    <row r="82" spans="1:7" x14ac:dyDescent="0.25">
      <c r="A82" s="5" t="s">
        <v>87</v>
      </c>
      <c r="B82" s="6">
        <v>453996040</v>
      </c>
      <c r="C82" s="6">
        <v>78200475.629999995</v>
      </c>
      <c r="D82" s="7">
        <v>532196515.63</v>
      </c>
      <c r="E82" s="6">
        <v>518966039.22000003</v>
      </c>
      <c r="F82" s="6">
        <v>518949412.42000002</v>
      </c>
      <c r="G82" s="7">
        <f t="shared" si="2"/>
        <v>13230476.409999967</v>
      </c>
    </row>
    <row r="83" spans="1:7" x14ac:dyDescent="0.25">
      <c r="A83" s="5" t="s">
        <v>88</v>
      </c>
      <c r="B83" s="6">
        <v>43413981</v>
      </c>
      <c r="C83" s="6">
        <v>393511.66</v>
      </c>
      <c r="D83" s="7">
        <v>43807492.659999996</v>
      </c>
      <c r="E83" s="6">
        <v>43762077.159999996</v>
      </c>
      <c r="F83" s="6">
        <v>43762077.159999996</v>
      </c>
      <c r="G83" s="7">
        <f t="shared" si="2"/>
        <v>45415.5</v>
      </c>
    </row>
    <row r="84" spans="1:7" x14ac:dyDescent="0.25">
      <c r="A84" s="5" t="s">
        <v>89</v>
      </c>
      <c r="B84" s="6">
        <v>76483492</v>
      </c>
      <c r="C84" s="6">
        <v>-561989.07999999996</v>
      </c>
      <c r="D84" s="7">
        <v>75921502.920000002</v>
      </c>
      <c r="E84" s="6">
        <v>75871446.420000002</v>
      </c>
      <c r="F84" s="6">
        <v>75871446.420000002</v>
      </c>
      <c r="G84" s="7">
        <f t="shared" si="2"/>
        <v>50056.5</v>
      </c>
    </row>
    <row r="85" spans="1:7" x14ac:dyDescent="0.25">
      <c r="A85" s="5" t="s">
        <v>90</v>
      </c>
      <c r="B85" s="6">
        <v>35874120</v>
      </c>
      <c r="C85" s="6">
        <v>20934199.609999999</v>
      </c>
      <c r="D85" s="7">
        <v>56808319.609999999</v>
      </c>
      <c r="E85" s="6">
        <v>36909148.840000004</v>
      </c>
      <c r="F85" s="6">
        <v>36909148.840000004</v>
      </c>
      <c r="G85" s="7">
        <f t="shared" si="2"/>
        <v>19899170.769999996</v>
      </c>
    </row>
    <row r="86" spans="1:7" x14ac:dyDescent="0.25">
      <c r="A86" s="5" t="s">
        <v>91</v>
      </c>
      <c r="B86" s="6">
        <v>132298120</v>
      </c>
      <c r="C86" s="6">
        <v>17354455.800000001</v>
      </c>
      <c r="D86" s="7">
        <v>149652575.80000001</v>
      </c>
      <c r="E86" s="6">
        <v>146184331.83000001</v>
      </c>
      <c r="F86" s="6">
        <v>146175156.33000001</v>
      </c>
      <c r="G86" s="7">
        <f t="shared" si="2"/>
        <v>3468243.9699999988</v>
      </c>
    </row>
    <row r="87" spans="1:7" x14ac:dyDescent="0.25">
      <c r="A87" s="5" t="s">
        <v>92</v>
      </c>
      <c r="B87" s="6">
        <v>73624309</v>
      </c>
      <c r="C87" s="6">
        <v>-2182544.62</v>
      </c>
      <c r="D87" s="7">
        <v>71441764.379999995</v>
      </c>
      <c r="E87" s="6">
        <v>71239586.480000004</v>
      </c>
      <c r="F87" s="6">
        <v>71239586.480000004</v>
      </c>
      <c r="G87" s="7">
        <f t="shared" si="2"/>
        <v>202177.89999999106</v>
      </c>
    </row>
    <row r="88" spans="1:7" x14ac:dyDescent="0.25">
      <c r="A88" s="5" t="s">
        <v>93</v>
      </c>
      <c r="B88" s="6">
        <v>94045451</v>
      </c>
      <c r="C88" s="6">
        <v>-3410259.68</v>
      </c>
      <c r="D88" s="7">
        <v>90635191.319999993</v>
      </c>
      <c r="E88" s="6">
        <v>90582727.260000005</v>
      </c>
      <c r="F88" s="6">
        <v>90582727.260000005</v>
      </c>
      <c r="G88" s="7">
        <f t="shared" si="2"/>
        <v>52464.059999987483</v>
      </c>
    </row>
    <row r="89" spans="1:7" x14ac:dyDescent="0.25">
      <c r="A89" s="5" t="s">
        <v>94</v>
      </c>
      <c r="B89" s="6">
        <v>50476818</v>
      </c>
      <c r="C89" s="6">
        <v>-2117836.66</v>
      </c>
      <c r="D89" s="7">
        <v>48358981.340000004</v>
      </c>
      <c r="E89" s="6">
        <v>48134466.960000001</v>
      </c>
      <c r="F89" s="6">
        <v>48134466.960000001</v>
      </c>
      <c r="G89" s="7">
        <f t="shared" si="2"/>
        <v>224514.38000000268</v>
      </c>
    </row>
    <row r="90" spans="1:7" x14ac:dyDescent="0.25">
      <c r="A90" s="5" t="s">
        <v>95</v>
      </c>
      <c r="B90" s="6">
        <v>2285317</v>
      </c>
      <c r="C90" s="6">
        <v>-454560</v>
      </c>
      <c r="D90" s="7">
        <v>1830757</v>
      </c>
      <c r="E90" s="6">
        <v>1830757</v>
      </c>
      <c r="F90" s="6">
        <v>1830757</v>
      </c>
      <c r="G90" s="7">
        <f t="shared" si="2"/>
        <v>0</v>
      </c>
    </row>
    <row r="91" spans="1:7" x14ac:dyDescent="0.25">
      <c r="A91" s="5" t="s">
        <v>96</v>
      </c>
      <c r="B91" s="6">
        <v>21671589</v>
      </c>
      <c r="C91" s="6">
        <v>197330.41</v>
      </c>
      <c r="D91" s="7">
        <v>21868919.41</v>
      </c>
      <c r="E91" s="6">
        <v>21846459.66</v>
      </c>
      <c r="F91" s="6">
        <v>21846459.66</v>
      </c>
      <c r="G91" s="7">
        <f t="shared" si="2"/>
        <v>22459.75</v>
      </c>
    </row>
    <row r="92" spans="1:7" x14ac:dyDescent="0.25">
      <c r="A92" s="5" t="s">
        <v>97</v>
      </c>
      <c r="B92" s="6">
        <v>17085400</v>
      </c>
      <c r="C92" s="6">
        <v>670544.17000000004</v>
      </c>
      <c r="D92" s="7">
        <v>17755944.170000002</v>
      </c>
      <c r="E92" s="6">
        <v>17613063.379999999</v>
      </c>
      <c r="F92" s="6">
        <v>17613063.379999999</v>
      </c>
      <c r="G92" s="7">
        <f t="shared" si="2"/>
        <v>142880.79000000283</v>
      </c>
    </row>
    <row r="93" spans="1:7" x14ac:dyDescent="0.25">
      <c r="A93" s="5" t="s">
        <v>98</v>
      </c>
      <c r="B93" s="6">
        <v>16282329</v>
      </c>
      <c r="C93" s="6">
        <v>7005979.5899999999</v>
      </c>
      <c r="D93" s="7">
        <v>23288308.59</v>
      </c>
      <c r="E93" s="6">
        <v>20362126.98</v>
      </c>
      <c r="F93" s="6">
        <v>20304126.98</v>
      </c>
      <c r="G93" s="7">
        <f t="shared" si="2"/>
        <v>2926181.6099999994</v>
      </c>
    </row>
    <row r="94" spans="1:7" x14ac:dyDescent="0.25">
      <c r="A94" s="5" t="s">
        <v>99</v>
      </c>
      <c r="B94" s="6">
        <v>22832635</v>
      </c>
      <c r="C94" s="6">
        <v>-751652.33</v>
      </c>
      <c r="D94" s="7">
        <v>22080982.670000002</v>
      </c>
      <c r="E94" s="6">
        <v>21997311.57</v>
      </c>
      <c r="F94" s="6">
        <v>21997311.57</v>
      </c>
      <c r="G94" s="7">
        <f t="shared" si="2"/>
        <v>83671.10000000149</v>
      </c>
    </row>
    <row r="95" spans="1:7" x14ac:dyDescent="0.25">
      <c r="A95" s="5" t="s">
        <v>100</v>
      </c>
      <c r="B95" s="6">
        <v>23588847</v>
      </c>
      <c r="C95" s="6">
        <v>570184.04</v>
      </c>
      <c r="D95" s="7">
        <v>24159031.039999999</v>
      </c>
      <c r="E95" s="6">
        <v>24151508.239999998</v>
      </c>
      <c r="F95" s="6">
        <v>24151508.239999998</v>
      </c>
      <c r="G95" s="7">
        <f t="shared" si="2"/>
        <v>7522.8000000007451</v>
      </c>
    </row>
    <row r="96" spans="1:7" x14ac:dyDescent="0.25">
      <c r="A96" s="5" t="s">
        <v>101</v>
      </c>
      <c r="B96" s="6">
        <v>19286563</v>
      </c>
      <c r="C96" s="6">
        <v>94478.45</v>
      </c>
      <c r="D96" s="7">
        <v>19381041.449999999</v>
      </c>
      <c r="E96" s="6">
        <v>19355860.449999999</v>
      </c>
      <c r="F96" s="6">
        <v>19355860.449999999</v>
      </c>
      <c r="G96" s="7">
        <f t="shared" si="2"/>
        <v>25181</v>
      </c>
    </row>
    <row r="97" spans="1:7" x14ac:dyDescent="0.25">
      <c r="A97" s="5" t="s">
        <v>102</v>
      </c>
      <c r="B97" s="6">
        <v>67673451</v>
      </c>
      <c r="C97" s="6">
        <v>-2193725.2200000002</v>
      </c>
      <c r="D97" s="7">
        <v>65479725.780000001</v>
      </c>
      <c r="E97" s="6">
        <v>65439748.079999998</v>
      </c>
      <c r="F97" s="6">
        <v>65302189.549999997</v>
      </c>
      <c r="G97" s="7">
        <f t="shared" si="2"/>
        <v>39977.70000000298</v>
      </c>
    </row>
    <row r="98" spans="1:7" x14ac:dyDescent="0.25">
      <c r="A98" s="5" t="s">
        <v>103</v>
      </c>
      <c r="B98" s="6">
        <v>120755564</v>
      </c>
      <c r="C98" s="6">
        <v>10196944.289999999</v>
      </c>
      <c r="D98" s="7">
        <v>130952508.28999999</v>
      </c>
      <c r="E98" s="6">
        <v>129795274.31999999</v>
      </c>
      <c r="F98" s="6">
        <v>129775274.31999999</v>
      </c>
      <c r="G98" s="7">
        <f t="shared" si="2"/>
        <v>1157233.9699999988</v>
      </c>
    </row>
    <row r="99" spans="1:7" x14ac:dyDescent="0.25">
      <c r="A99" s="5" t="s">
        <v>104</v>
      </c>
      <c r="B99" s="6">
        <v>67351852</v>
      </c>
      <c r="C99" s="6">
        <v>1318222.6599999999</v>
      </c>
      <c r="D99" s="7">
        <v>68670074.659999996</v>
      </c>
      <c r="E99" s="6">
        <v>68303924.640000001</v>
      </c>
      <c r="F99" s="6">
        <v>68303924.640000001</v>
      </c>
      <c r="G99" s="7">
        <f t="shared" si="2"/>
        <v>366150.01999999583</v>
      </c>
    </row>
    <row r="100" spans="1:7" x14ac:dyDescent="0.25">
      <c r="A100" s="5" t="s">
        <v>105</v>
      </c>
      <c r="B100" s="6">
        <v>18204464</v>
      </c>
      <c r="C100" s="6">
        <v>-1681045.86</v>
      </c>
      <c r="D100" s="7">
        <v>16523418.140000001</v>
      </c>
      <c r="E100" s="6">
        <v>16506843.140000001</v>
      </c>
      <c r="F100" s="6">
        <v>16506843.140000001</v>
      </c>
      <c r="G100" s="7">
        <f t="shared" si="2"/>
        <v>16575</v>
      </c>
    </row>
    <row r="101" spans="1:7" x14ac:dyDescent="0.25">
      <c r="A101" s="5" t="s">
        <v>106</v>
      </c>
      <c r="B101" s="6">
        <v>22912106</v>
      </c>
      <c r="C101" s="6">
        <v>-174267.42</v>
      </c>
      <c r="D101" s="7">
        <v>22737838.579999998</v>
      </c>
      <c r="E101" s="6">
        <v>22684395.260000002</v>
      </c>
      <c r="F101" s="6">
        <v>22684395.260000002</v>
      </c>
      <c r="G101" s="7">
        <f t="shared" si="2"/>
        <v>53443.319999996573</v>
      </c>
    </row>
    <row r="102" spans="1:7" x14ac:dyDescent="0.25">
      <c r="A102" s="5" t="s">
        <v>107</v>
      </c>
      <c r="B102" s="6">
        <v>19939222</v>
      </c>
      <c r="C102" s="6">
        <v>-450399.54</v>
      </c>
      <c r="D102" s="7">
        <v>19488822.460000001</v>
      </c>
      <c r="E102" s="6">
        <v>19411318.960000001</v>
      </c>
      <c r="F102" s="6">
        <v>19411318.960000001</v>
      </c>
      <c r="G102" s="7">
        <f t="shared" si="2"/>
        <v>77503.5</v>
      </c>
    </row>
    <row r="103" spans="1:7" x14ac:dyDescent="0.25">
      <c r="A103" s="5" t="s">
        <v>108</v>
      </c>
      <c r="B103" s="6">
        <v>15517212</v>
      </c>
      <c r="C103" s="6">
        <v>1725420.4</v>
      </c>
      <c r="D103" s="7">
        <v>17242632.399999999</v>
      </c>
      <c r="E103" s="6">
        <v>17100560.390000001</v>
      </c>
      <c r="F103" s="6">
        <v>17100560.390000001</v>
      </c>
      <c r="G103" s="7">
        <f t="shared" si="2"/>
        <v>142072.00999999791</v>
      </c>
    </row>
    <row r="104" spans="1:7" x14ac:dyDescent="0.25">
      <c r="A104" s="5" t="s">
        <v>109</v>
      </c>
      <c r="B104" s="6">
        <v>10998495</v>
      </c>
      <c r="C104" s="6">
        <v>22904375.199999999</v>
      </c>
      <c r="D104" s="7">
        <v>33902870.200000003</v>
      </c>
      <c r="E104" s="6">
        <v>33883973.200000003</v>
      </c>
      <c r="F104" s="6">
        <v>33883973.200000003</v>
      </c>
      <c r="G104" s="7">
        <f t="shared" si="2"/>
        <v>18897</v>
      </c>
    </row>
    <row r="105" spans="1:7" x14ac:dyDescent="0.25">
      <c r="A105" s="5" t="s">
        <v>110</v>
      </c>
      <c r="B105" s="6">
        <v>13933857</v>
      </c>
      <c r="C105" s="6">
        <v>888256.27</v>
      </c>
      <c r="D105" s="7">
        <v>14822113.27</v>
      </c>
      <c r="E105" s="6">
        <v>14815252.77</v>
      </c>
      <c r="F105" s="6">
        <v>14815252.77</v>
      </c>
      <c r="G105" s="7">
        <f t="shared" si="2"/>
        <v>6860.5</v>
      </c>
    </row>
    <row r="106" spans="1:7" x14ac:dyDescent="0.25">
      <c r="A106" s="5" t="s">
        <v>111</v>
      </c>
      <c r="B106" s="6">
        <v>26768516</v>
      </c>
      <c r="C106" s="6">
        <v>689957.66</v>
      </c>
      <c r="D106" s="7">
        <v>27458473.66</v>
      </c>
      <c r="E106" s="6">
        <v>27438241.16</v>
      </c>
      <c r="F106" s="6">
        <v>27438241.16</v>
      </c>
      <c r="G106" s="7">
        <f t="shared" si="2"/>
        <v>20232.5</v>
      </c>
    </row>
    <row r="107" spans="1:7" x14ac:dyDescent="0.25">
      <c r="A107" s="5" t="s">
        <v>112</v>
      </c>
      <c r="B107" s="6">
        <v>15100490</v>
      </c>
      <c r="C107" s="6">
        <v>-893910.54</v>
      </c>
      <c r="D107" s="7">
        <v>14206579.460000001</v>
      </c>
      <c r="E107" s="6">
        <v>14203927.460000001</v>
      </c>
      <c r="F107" s="6">
        <v>14203927.460000001</v>
      </c>
      <c r="G107" s="7">
        <f t="shared" si="2"/>
        <v>2652</v>
      </c>
    </row>
    <row r="108" spans="1:7" x14ac:dyDescent="0.25">
      <c r="A108" s="5" t="s">
        <v>113</v>
      </c>
      <c r="B108" s="6">
        <v>17220466</v>
      </c>
      <c r="C108" s="6">
        <v>-1233972.1299999999</v>
      </c>
      <c r="D108" s="7">
        <v>15986493.870000001</v>
      </c>
      <c r="E108" s="6">
        <v>15966530.369999999</v>
      </c>
      <c r="F108" s="6">
        <v>15966530.369999999</v>
      </c>
      <c r="G108" s="7">
        <f t="shared" si="2"/>
        <v>19963.500000001863</v>
      </c>
    </row>
    <row r="109" spans="1:7" x14ac:dyDescent="0.25">
      <c r="A109" s="5" t="s">
        <v>114</v>
      </c>
      <c r="B109" s="6">
        <v>27327754</v>
      </c>
      <c r="C109" s="6">
        <v>-743505.85</v>
      </c>
      <c r="D109" s="7">
        <v>26584248.149999999</v>
      </c>
      <c r="E109" s="6">
        <v>26510975.649999999</v>
      </c>
      <c r="F109" s="6">
        <v>26510975.649999999</v>
      </c>
      <c r="G109" s="7">
        <f t="shared" si="2"/>
        <v>73272.5</v>
      </c>
    </row>
    <row r="110" spans="1:7" x14ac:dyDescent="0.25">
      <c r="A110" s="5" t="s">
        <v>115</v>
      </c>
      <c r="B110" s="6">
        <v>16107503</v>
      </c>
      <c r="C110" s="6">
        <v>919132.39</v>
      </c>
      <c r="D110" s="7">
        <v>17026635.390000001</v>
      </c>
      <c r="E110" s="6">
        <v>16971633.609999999</v>
      </c>
      <c r="F110" s="6">
        <v>16971633.609999999</v>
      </c>
      <c r="G110" s="7">
        <f t="shared" si="2"/>
        <v>55001.780000001192</v>
      </c>
    </row>
    <row r="111" spans="1:7" x14ac:dyDescent="0.25">
      <c r="A111" s="5" t="s">
        <v>116</v>
      </c>
      <c r="B111" s="6">
        <v>13393524</v>
      </c>
      <c r="C111" s="6">
        <v>699069.97</v>
      </c>
      <c r="D111" s="7">
        <v>14092593.970000001</v>
      </c>
      <c r="E111" s="6">
        <v>14060778.77</v>
      </c>
      <c r="F111" s="6">
        <v>14060778.77</v>
      </c>
      <c r="G111" s="7">
        <f t="shared" si="2"/>
        <v>31815.200000001118</v>
      </c>
    </row>
    <row r="112" spans="1:7" x14ac:dyDescent="0.25">
      <c r="A112" s="5" t="s">
        <v>117</v>
      </c>
      <c r="B112" s="6">
        <v>61197015</v>
      </c>
      <c r="C112" s="6">
        <v>-1219017.33</v>
      </c>
      <c r="D112" s="7">
        <v>59977997.670000002</v>
      </c>
      <c r="E112" s="6">
        <v>59913400.670000002</v>
      </c>
      <c r="F112" s="6">
        <v>59913400.670000002</v>
      </c>
      <c r="G112" s="7">
        <f t="shared" si="2"/>
        <v>64597</v>
      </c>
    </row>
    <row r="113" spans="1:7" x14ac:dyDescent="0.25">
      <c r="A113" s="5" t="s">
        <v>118</v>
      </c>
      <c r="B113" s="6">
        <v>95784121</v>
      </c>
      <c r="C113" s="6">
        <v>4036881.77</v>
      </c>
      <c r="D113" s="7">
        <v>99821002.769999996</v>
      </c>
      <c r="E113" s="6">
        <v>99534298.290000007</v>
      </c>
      <c r="F113" s="6">
        <v>99534298.290000007</v>
      </c>
      <c r="G113" s="7">
        <f t="shared" si="2"/>
        <v>286704.47999998927</v>
      </c>
    </row>
    <row r="114" spans="1:7" x14ac:dyDescent="0.25">
      <c r="A114" s="5" t="s">
        <v>119</v>
      </c>
      <c r="B114" s="6">
        <v>144159456</v>
      </c>
      <c r="C114" s="6">
        <v>9020608.6199999992</v>
      </c>
      <c r="D114" s="7">
        <v>153180064.62</v>
      </c>
      <c r="E114" s="6">
        <v>143528486.34</v>
      </c>
      <c r="F114" s="6">
        <v>143528486.34</v>
      </c>
      <c r="G114" s="7">
        <f t="shared" si="2"/>
        <v>9651578.2800000012</v>
      </c>
    </row>
    <row r="115" spans="1:7" x14ac:dyDescent="0.25">
      <c r="A115" s="5" t="s">
        <v>120</v>
      </c>
      <c r="B115" s="6">
        <v>105583474</v>
      </c>
      <c r="C115" s="6">
        <v>5630859.79</v>
      </c>
      <c r="D115" s="7">
        <v>111214333.79000001</v>
      </c>
      <c r="E115" s="6">
        <v>110834318.09</v>
      </c>
      <c r="F115" s="6">
        <v>110834318.09</v>
      </c>
      <c r="G115" s="7">
        <f t="shared" si="2"/>
        <v>380015.70000000298</v>
      </c>
    </row>
    <row r="116" spans="1:7" x14ac:dyDescent="0.25">
      <c r="A116" s="5" t="s">
        <v>121</v>
      </c>
      <c r="B116" s="6">
        <v>51004204</v>
      </c>
      <c r="C116" s="6">
        <v>-804268.51</v>
      </c>
      <c r="D116" s="7">
        <v>50199935.490000002</v>
      </c>
      <c r="E116" s="6">
        <v>50040920.43</v>
      </c>
      <c r="F116" s="6">
        <v>50040920.43</v>
      </c>
      <c r="G116" s="7">
        <f t="shared" si="2"/>
        <v>159015.06000000238</v>
      </c>
    </row>
    <row r="117" spans="1:7" x14ac:dyDescent="0.25">
      <c r="A117" s="5" t="s">
        <v>122</v>
      </c>
      <c r="B117" s="6">
        <v>33995978</v>
      </c>
      <c r="C117" s="6">
        <v>3518693.1</v>
      </c>
      <c r="D117" s="7">
        <v>37514671.100000001</v>
      </c>
      <c r="E117" s="6">
        <v>37485129.060000002</v>
      </c>
      <c r="F117" s="6">
        <v>37485129.060000002</v>
      </c>
      <c r="G117" s="7">
        <f t="shared" si="2"/>
        <v>29542.039999999106</v>
      </c>
    </row>
    <row r="118" spans="1:7" x14ac:dyDescent="0.25">
      <c r="A118" s="5" t="s">
        <v>123</v>
      </c>
      <c r="B118" s="6">
        <v>8939477</v>
      </c>
      <c r="C118" s="6">
        <v>-6095613.2999999998</v>
      </c>
      <c r="D118" s="7">
        <v>2843863.7</v>
      </c>
      <c r="E118" s="6">
        <v>2716290.7</v>
      </c>
      <c r="F118" s="6">
        <v>2716290.7</v>
      </c>
      <c r="G118" s="7">
        <f t="shared" si="2"/>
        <v>127573</v>
      </c>
    </row>
    <row r="119" spans="1:7" x14ac:dyDescent="0.25">
      <c r="A119" s="5" t="s">
        <v>124</v>
      </c>
      <c r="B119" s="6">
        <v>190853271</v>
      </c>
      <c r="C119" s="6">
        <v>2086960.27</v>
      </c>
      <c r="D119" s="7">
        <v>192940231.27000001</v>
      </c>
      <c r="E119" s="6">
        <v>192935238.27000001</v>
      </c>
      <c r="F119" s="6">
        <v>192935238.27000001</v>
      </c>
      <c r="G119" s="7">
        <f t="shared" si="2"/>
        <v>4993</v>
      </c>
    </row>
    <row r="120" spans="1:7" x14ac:dyDescent="0.25">
      <c r="A120" s="5" t="s">
        <v>125</v>
      </c>
      <c r="B120" s="6">
        <v>17613734</v>
      </c>
      <c r="C120" s="6">
        <v>-5551774.4400000004</v>
      </c>
      <c r="D120" s="7">
        <v>12061959.559999999</v>
      </c>
      <c r="E120" s="6">
        <v>12056170.560000001</v>
      </c>
      <c r="F120" s="6">
        <v>12056170.560000001</v>
      </c>
      <c r="G120" s="7">
        <f t="shared" si="2"/>
        <v>5788.9999999981374</v>
      </c>
    </row>
    <row r="121" spans="1:7" x14ac:dyDescent="0.25">
      <c r="A121" s="5" t="s">
        <v>126</v>
      </c>
      <c r="B121" s="6">
        <v>116358397</v>
      </c>
      <c r="C121" s="6">
        <v>33253970.870000001</v>
      </c>
      <c r="D121" s="7">
        <v>149612367.87</v>
      </c>
      <c r="E121" s="6">
        <v>148350371.13</v>
      </c>
      <c r="F121" s="6">
        <v>147909642.81</v>
      </c>
      <c r="G121" s="7">
        <f t="shared" si="2"/>
        <v>1261996.7400000095</v>
      </c>
    </row>
    <row r="122" spans="1:7" x14ac:dyDescent="0.25">
      <c r="A122" s="5" t="s">
        <v>127</v>
      </c>
      <c r="B122" s="6">
        <v>20014446</v>
      </c>
      <c r="C122" s="6">
        <v>-304784.18</v>
      </c>
      <c r="D122" s="7">
        <v>19709661.82</v>
      </c>
      <c r="E122" s="6">
        <v>15933778.52</v>
      </c>
      <c r="F122" s="6">
        <v>15738898.52</v>
      </c>
      <c r="G122" s="7">
        <f t="shared" si="2"/>
        <v>3775883.3000000007</v>
      </c>
    </row>
    <row r="123" spans="1:7" x14ac:dyDescent="0.25">
      <c r="A123" s="5" t="s">
        <v>128</v>
      </c>
      <c r="B123" s="6">
        <v>24422595</v>
      </c>
      <c r="C123" s="6">
        <v>-2790987.85</v>
      </c>
      <c r="D123" s="7">
        <v>21631607.149999999</v>
      </c>
      <c r="E123" s="6">
        <v>21496518.359999999</v>
      </c>
      <c r="F123" s="6">
        <v>21488366.899999999</v>
      </c>
      <c r="G123" s="7">
        <f t="shared" si="2"/>
        <v>135088.78999999911</v>
      </c>
    </row>
    <row r="124" spans="1:7" x14ac:dyDescent="0.25">
      <c r="A124" s="5" t="s">
        <v>129</v>
      </c>
      <c r="B124" s="6">
        <v>14889328</v>
      </c>
      <c r="C124" s="6">
        <v>-378841.72</v>
      </c>
      <c r="D124" s="7">
        <v>14510486.279999999</v>
      </c>
      <c r="E124" s="6">
        <v>14508497.279999999</v>
      </c>
      <c r="F124" s="6">
        <v>14508497.279999999</v>
      </c>
      <c r="G124" s="7">
        <f t="shared" si="2"/>
        <v>1989</v>
      </c>
    </row>
    <row r="125" spans="1:7" x14ac:dyDescent="0.25">
      <c r="A125" s="8" t="s">
        <v>130</v>
      </c>
      <c r="B125" s="9"/>
      <c r="C125" s="9"/>
      <c r="D125" s="9"/>
      <c r="E125" s="9"/>
      <c r="F125" s="9"/>
      <c r="G125" s="9"/>
    </row>
    <row r="126" spans="1:7" x14ac:dyDescent="0.25">
      <c r="A126" s="10" t="s">
        <v>131</v>
      </c>
      <c r="B126" s="11">
        <f>SUM(B127:B242)</f>
        <v>8007312174</v>
      </c>
      <c r="C126" s="11">
        <f t="shared" ref="C126:G126" si="3">SUM(C127:C242)</f>
        <v>752031183.77999938</v>
      </c>
      <c r="D126" s="11">
        <f t="shared" si="3"/>
        <v>8759343357.7800064</v>
      </c>
      <c r="E126" s="11">
        <f t="shared" si="3"/>
        <v>8691610458.7800026</v>
      </c>
      <c r="F126" s="11">
        <f t="shared" si="3"/>
        <v>8671282493.4000015</v>
      </c>
      <c r="G126" s="11">
        <f t="shared" si="3"/>
        <v>67732899.000000224</v>
      </c>
    </row>
    <row r="127" spans="1:7" x14ac:dyDescent="0.25">
      <c r="A127" s="5" t="s">
        <v>15</v>
      </c>
      <c r="B127" s="6">
        <v>4832449</v>
      </c>
      <c r="C127" s="6">
        <v>146667.07</v>
      </c>
      <c r="D127" s="7">
        <v>4979116.07</v>
      </c>
      <c r="E127" s="6">
        <v>4962130.3600000003</v>
      </c>
      <c r="F127" s="6">
        <v>4962130.3600000003</v>
      </c>
      <c r="G127" s="7">
        <f t="shared" ref="G127:G242" si="4">D127-E127</f>
        <v>16985.709999999963</v>
      </c>
    </row>
    <row r="128" spans="1:7" x14ac:dyDescent="0.25">
      <c r="A128" s="5" t="s">
        <v>16</v>
      </c>
      <c r="B128" s="6">
        <v>2593698</v>
      </c>
      <c r="C128" s="6">
        <v>-162704.15</v>
      </c>
      <c r="D128" s="7">
        <v>2430993.85</v>
      </c>
      <c r="E128" s="6">
        <v>2428057.5699999998</v>
      </c>
      <c r="F128" s="6">
        <v>2428057.5699999998</v>
      </c>
      <c r="G128" s="7">
        <f t="shared" si="4"/>
        <v>2936.2800000002608</v>
      </c>
    </row>
    <row r="129" spans="1:7" x14ac:dyDescent="0.25">
      <c r="A129" s="5" t="s">
        <v>17</v>
      </c>
      <c r="B129" s="6">
        <v>3330861</v>
      </c>
      <c r="C129" s="6">
        <v>351758.45</v>
      </c>
      <c r="D129" s="7">
        <v>3682619.45</v>
      </c>
      <c r="E129" s="6">
        <v>3673783.97</v>
      </c>
      <c r="F129" s="6">
        <v>3673783.97</v>
      </c>
      <c r="G129" s="7">
        <f t="shared" si="4"/>
        <v>8835.4799999999814</v>
      </c>
    </row>
    <row r="130" spans="1:7" x14ac:dyDescent="0.25">
      <c r="A130" s="5" t="s">
        <v>18</v>
      </c>
      <c r="B130" s="6">
        <v>3026416</v>
      </c>
      <c r="C130" s="6">
        <v>36947.57</v>
      </c>
      <c r="D130" s="7">
        <v>3063363.57</v>
      </c>
      <c r="E130" s="6">
        <v>3052809.14</v>
      </c>
      <c r="F130" s="6">
        <v>3052809.14</v>
      </c>
      <c r="G130" s="7">
        <f t="shared" si="4"/>
        <v>10554.429999999702</v>
      </c>
    </row>
    <row r="131" spans="1:7" x14ac:dyDescent="0.25">
      <c r="A131" s="5" t="s">
        <v>19</v>
      </c>
      <c r="B131" s="6">
        <v>212844</v>
      </c>
      <c r="C131" s="6">
        <v>-123066.33</v>
      </c>
      <c r="D131" s="7">
        <v>89777.67</v>
      </c>
      <c r="E131" s="6">
        <v>89777.67</v>
      </c>
      <c r="F131" s="6">
        <v>89777.67</v>
      </c>
      <c r="G131" s="7">
        <f t="shared" si="4"/>
        <v>0</v>
      </c>
    </row>
    <row r="132" spans="1:7" x14ac:dyDescent="0.25">
      <c r="A132" s="5" t="s">
        <v>20</v>
      </c>
      <c r="B132" s="6">
        <v>958302</v>
      </c>
      <c r="C132" s="6">
        <v>310858.05</v>
      </c>
      <c r="D132" s="7">
        <v>1269160.05</v>
      </c>
      <c r="E132" s="6">
        <v>1266223.77</v>
      </c>
      <c r="F132" s="6">
        <v>1266223.77</v>
      </c>
      <c r="G132" s="7">
        <f t="shared" si="4"/>
        <v>2936.2800000000279</v>
      </c>
    </row>
    <row r="133" spans="1:7" x14ac:dyDescent="0.25">
      <c r="A133" s="5" t="s">
        <v>21</v>
      </c>
      <c r="B133" s="6">
        <v>1486876302</v>
      </c>
      <c r="C133" s="6">
        <v>336191889.05000001</v>
      </c>
      <c r="D133" s="7">
        <v>1823068191.05</v>
      </c>
      <c r="E133" s="6">
        <v>1796498021.8199999</v>
      </c>
      <c r="F133" s="6">
        <v>1792081277.77</v>
      </c>
      <c r="G133" s="7">
        <f t="shared" si="4"/>
        <v>26570169.230000019</v>
      </c>
    </row>
    <row r="134" spans="1:7" x14ac:dyDescent="0.25">
      <c r="A134" s="5" t="s">
        <v>22</v>
      </c>
      <c r="B134" s="6">
        <v>298309888</v>
      </c>
      <c r="C134" s="6">
        <v>21689308.239999998</v>
      </c>
      <c r="D134" s="7">
        <v>319999196.24000001</v>
      </c>
      <c r="E134" s="6">
        <v>309164356.39999998</v>
      </c>
      <c r="F134" s="6">
        <v>308524939.76999998</v>
      </c>
      <c r="G134" s="7">
        <f t="shared" si="4"/>
        <v>10834839.840000033</v>
      </c>
    </row>
    <row r="135" spans="1:7" x14ac:dyDescent="0.25">
      <c r="A135" s="5" t="s">
        <v>23</v>
      </c>
      <c r="B135" s="6">
        <v>22431746</v>
      </c>
      <c r="C135" s="6">
        <v>7104061.7400000002</v>
      </c>
      <c r="D135" s="7">
        <v>29535807.740000002</v>
      </c>
      <c r="E135" s="6">
        <v>21646343.800000001</v>
      </c>
      <c r="F135" s="6">
        <v>21646343.800000001</v>
      </c>
      <c r="G135" s="7">
        <f t="shared" si="4"/>
        <v>7889463.9400000013</v>
      </c>
    </row>
    <row r="136" spans="1:7" x14ac:dyDescent="0.25">
      <c r="A136" s="5" t="s">
        <v>24</v>
      </c>
      <c r="B136" s="6">
        <v>14790935</v>
      </c>
      <c r="C136" s="6">
        <v>1139613.57</v>
      </c>
      <c r="D136" s="7">
        <v>15930548.57</v>
      </c>
      <c r="E136" s="6">
        <v>15887338.1</v>
      </c>
      <c r="F136" s="6">
        <v>15887338.1</v>
      </c>
      <c r="G136" s="7">
        <f t="shared" si="4"/>
        <v>43210.470000000671</v>
      </c>
    </row>
    <row r="137" spans="1:7" x14ac:dyDescent="0.25">
      <c r="A137" s="5" t="s">
        <v>25</v>
      </c>
      <c r="B137" s="6">
        <v>939617296</v>
      </c>
      <c r="C137" s="6">
        <v>164908383.47</v>
      </c>
      <c r="D137" s="7">
        <v>1104525679.47</v>
      </c>
      <c r="E137" s="6">
        <v>1104428710.8599999</v>
      </c>
      <c r="F137" s="6">
        <v>1089156906.1600001</v>
      </c>
      <c r="G137" s="7">
        <f t="shared" si="4"/>
        <v>96968.610000133514</v>
      </c>
    </row>
    <row r="138" spans="1:7" x14ac:dyDescent="0.25">
      <c r="A138" s="5" t="s">
        <v>26</v>
      </c>
      <c r="B138" s="6">
        <v>150990746</v>
      </c>
      <c r="C138" s="6">
        <v>-10790115.74</v>
      </c>
      <c r="D138" s="7">
        <v>140200630.25999999</v>
      </c>
      <c r="E138" s="6">
        <v>140116447.81</v>
      </c>
      <c r="F138" s="6">
        <v>140116447.81</v>
      </c>
      <c r="G138" s="7">
        <f t="shared" si="4"/>
        <v>84182.449999988079</v>
      </c>
    </row>
    <row r="139" spans="1:7" x14ac:dyDescent="0.25">
      <c r="A139" s="5" t="s">
        <v>27</v>
      </c>
      <c r="B139" s="6">
        <v>26126027</v>
      </c>
      <c r="C139" s="6">
        <v>-1432772.34</v>
      </c>
      <c r="D139" s="7">
        <v>24693254.66</v>
      </c>
      <c r="E139" s="6">
        <v>24575318.629999999</v>
      </c>
      <c r="F139" s="6">
        <v>24575318.629999999</v>
      </c>
      <c r="G139" s="7">
        <f t="shared" si="4"/>
        <v>117936.03000000119</v>
      </c>
    </row>
    <row r="140" spans="1:7" x14ac:dyDescent="0.25">
      <c r="A140" s="5" t="s">
        <v>28</v>
      </c>
      <c r="B140" s="6">
        <v>17342086</v>
      </c>
      <c r="C140" s="6">
        <v>479693.78</v>
      </c>
      <c r="D140" s="7">
        <v>17821779.780000001</v>
      </c>
      <c r="E140" s="6">
        <v>17759791.890000001</v>
      </c>
      <c r="F140" s="6">
        <v>17759791.890000001</v>
      </c>
      <c r="G140" s="7">
        <f t="shared" si="4"/>
        <v>61987.890000000596</v>
      </c>
    </row>
    <row r="141" spans="1:7" x14ac:dyDescent="0.25">
      <c r="A141" s="5" t="s">
        <v>29</v>
      </c>
      <c r="B141" s="6">
        <v>22161518</v>
      </c>
      <c r="C141" s="6">
        <v>-445057.87</v>
      </c>
      <c r="D141" s="7">
        <v>21716460.129999999</v>
      </c>
      <c r="E141" s="6">
        <v>21640079.530000001</v>
      </c>
      <c r="F141" s="6">
        <v>21640079.530000001</v>
      </c>
      <c r="G141" s="7">
        <f t="shared" si="4"/>
        <v>76380.599999997765</v>
      </c>
    </row>
    <row r="142" spans="1:7" x14ac:dyDescent="0.25">
      <c r="A142" s="5" t="s">
        <v>30</v>
      </c>
      <c r="B142" s="6">
        <v>19631036</v>
      </c>
      <c r="C142" s="6">
        <v>170078.57</v>
      </c>
      <c r="D142" s="7">
        <v>19801114.57</v>
      </c>
      <c r="E142" s="6">
        <v>19723823.02</v>
      </c>
      <c r="F142" s="6">
        <v>19723823.02</v>
      </c>
      <c r="G142" s="7">
        <f t="shared" si="4"/>
        <v>77291.550000000745</v>
      </c>
    </row>
    <row r="143" spans="1:7" x14ac:dyDescent="0.25">
      <c r="A143" s="5" t="s">
        <v>31</v>
      </c>
      <c r="B143" s="6">
        <v>29474788</v>
      </c>
      <c r="C143" s="6">
        <v>-1448661.86</v>
      </c>
      <c r="D143" s="7">
        <v>28026126.140000001</v>
      </c>
      <c r="E143" s="6">
        <v>27925061.370000001</v>
      </c>
      <c r="F143" s="6">
        <v>27925061.370000001</v>
      </c>
      <c r="G143" s="7">
        <f t="shared" si="4"/>
        <v>101064.76999999955</v>
      </c>
    </row>
    <row r="144" spans="1:7" x14ac:dyDescent="0.25">
      <c r="A144" s="5" t="s">
        <v>32</v>
      </c>
      <c r="B144" s="6">
        <v>18476008</v>
      </c>
      <c r="C144" s="6">
        <v>-41541.97</v>
      </c>
      <c r="D144" s="7">
        <v>18434466.030000001</v>
      </c>
      <c r="E144" s="6">
        <v>18363974.52</v>
      </c>
      <c r="F144" s="6">
        <v>18363974.52</v>
      </c>
      <c r="G144" s="7">
        <f t="shared" si="4"/>
        <v>70491.510000001639</v>
      </c>
    </row>
    <row r="145" spans="1:7" x14ac:dyDescent="0.25">
      <c r="A145" s="5" t="s">
        <v>33</v>
      </c>
      <c r="B145" s="6">
        <v>28030410</v>
      </c>
      <c r="C145" s="6">
        <v>-484803.29</v>
      </c>
      <c r="D145" s="7">
        <v>27545606.710000001</v>
      </c>
      <c r="E145" s="6">
        <v>27445845.25</v>
      </c>
      <c r="F145" s="6">
        <v>27445845.25</v>
      </c>
      <c r="G145" s="7">
        <f t="shared" si="4"/>
        <v>99761.460000000894</v>
      </c>
    </row>
    <row r="146" spans="1:7" x14ac:dyDescent="0.25">
      <c r="A146" s="5" t="s">
        <v>34</v>
      </c>
      <c r="B146" s="6">
        <v>18315687</v>
      </c>
      <c r="C146" s="6">
        <v>-1719105.75</v>
      </c>
      <c r="D146" s="7">
        <v>16596581.25</v>
      </c>
      <c r="E146" s="6">
        <v>16526527.779999999</v>
      </c>
      <c r="F146" s="6">
        <v>16526527.779999999</v>
      </c>
      <c r="G146" s="7">
        <f t="shared" si="4"/>
        <v>70053.470000000671</v>
      </c>
    </row>
    <row r="147" spans="1:7" x14ac:dyDescent="0.25">
      <c r="A147" s="5" t="s">
        <v>35</v>
      </c>
      <c r="B147" s="6">
        <v>62567906</v>
      </c>
      <c r="C147" s="6">
        <v>2075771.42</v>
      </c>
      <c r="D147" s="7">
        <v>64643677.420000002</v>
      </c>
      <c r="E147" s="6">
        <v>64472454.380000003</v>
      </c>
      <c r="F147" s="6">
        <v>64472454.380000003</v>
      </c>
      <c r="G147" s="7">
        <f t="shared" si="4"/>
        <v>171223.03999999911</v>
      </c>
    </row>
    <row r="148" spans="1:7" x14ac:dyDescent="0.25">
      <c r="A148" s="5" t="s">
        <v>36</v>
      </c>
      <c r="B148" s="6">
        <v>39790426</v>
      </c>
      <c r="C148" s="6">
        <v>630692.94999999995</v>
      </c>
      <c r="D148" s="7">
        <v>40421118.950000003</v>
      </c>
      <c r="E148" s="6">
        <v>40328287.350000001</v>
      </c>
      <c r="F148" s="6">
        <v>40328287.350000001</v>
      </c>
      <c r="G148" s="7">
        <f t="shared" si="4"/>
        <v>92831.60000000149</v>
      </c>
    </row>
    <row r="149" spans="1:7" x14ac:dyDescent="0.25">
      <c r="A149" s="5" t="s">
        <v>37</v>
      </c>
      <c r="B149" s="6">
        <v>15596983</v>
      </c>
      <c r="C149" s="6">
        <v>778702.65</v>
      </c>
      <c r="D149" s="7">
        <v>16375685.65</v>
      </c>
      <c r="E149" s="6">
        <v>16338531.01</v>
      </c>
      <c r="F149" s="6">
        <v>16338531.01</v>
      </c>
      <c r="G149" s="7">
        <f t="shared" si="4"/>
        <v>37154.640000000596</v>
      </c>
    </row>
    <row r="150" spans="1:7" x14ac:dyDescent="0.25">
      <c r="A150" s="5" t="s">
        <v>38</v>
      </c>
      <c r="B150" s="6">
        <v>34309722</v>
      </c>
      <c r="C150" s="6">
        <v>227576.75</v>
      </c>
      <c r="D150" s="7">
        <v>34537298.75</v>
      </c>
      <c r="E150" s="6">
        <v>34440963.520000003</v>
      </c>
      <c r="F150" s="6">
        <v>34440963.520000003</v>
      </c>
      <c r="G150" s="7">
        <f t="shared" si="4"/>
        <v>96335.229999996722</v>
      </c>
    </row>
    <row r="151" spans="1:7" x14ac:dyDescent="0.25">
      <c r="A151" s="5" t="s">
        <v>39</v>
      </c>
      <c r="B151" s="6">
        <v>17517220</v>
      </c>
      <c r="C151" s="6">
        <v>792673.23</v>
      </c>
      <c r="D151" s="7">
        <v>18309893.23</v>
      </c>
      <c r="E151" s="6">
        <v>18268633.260000002</v>
      </c>
      <c r="F151" s="6">
        <v>18268633.260000002</v>
      </c>
      <c r="G151" s="7">
        <f t="shared" si="4"/>
        <v>41259.969999998808</v>
      </c>
    </row>
    <row r="152" spans="1:7" x14ac:dyDescent="0.25">
      <c r="A152" s="5" t="s">
        <v>40</v>
      </c>
      <c r="B152" s="6">
        <v>45267330</v>
      </c>
      <c r="C152" s="6">
        <v>287197.84999999998</v>
      </c>
      <c r="D152" s="7">
        <v>45554527.850000001</v>
      </c>
      <c r="E152" s="6">
        <v>45414763.289999999</v>
      </c>
      <c r="F152" s="6">
        <v>45414763.289999999</v>
      </c>
      <c r="G152" s="7">
        <f t="shared" si="4"/>
        <v>139764.56000000238</v>
      </c>
    </row>
    <row r="153" spans="1:7" x14ac:dyDescent="0.25">
      <c r="A153" s="5" t="s">
        <v>41</v>
      </c>
      <c r="B153" s="6">
        <v>15514519</v>
      </c>
      <c r="C153" s="6">
        <v>1052686.9099999999</v>
      </c>
      <c r="D153" s="7">
        <v>16567205.91</v>
      </c>
      <c r="E153" s="6">
        <v>16550686.35</v>
      </c>
      <c r="F153" s="6">
        <v>16550686.35</v>
      </c>
      <c r="G153" s="7">
        <f t="shared" si="4"/>
        <v>16519.560000000522</v>
      </c>
    </row>
    <row r="154" spans="1:7" x14ac:dyDescent="0.25">
      <c r="A154" s="5" t="s">
        <v>42</v>
      </c>
      <c r="B154" s="6">
        <v>27067868</v>
      </c>
      <c r="C154" s="6">
        <v>1628432.07</v>
      </c>
      <c r="D154" s="7">
        <v>28696300.07</v>
      </c>
      <c r="E154" s="6">
        <v>28639047.75</v>
      </c>
      <c r="F154" s="6">
        <v>28639047.75</v>
      </c>
      <c r="G154" s="7">
        <f t="shared" si="4"/>
        <v>57252.320000000298</v>
      </c>
    </row>
    <row r="155" spans="1:7" x14ac:dyDescent="0.25">
      <c r="A155" s="5" t="s">
        <v>43</v>
      </c>
      <c r="B155" s="6">
        <v>47406498</v>
      </c>
      <c r="C155" s="6">
        <v>-363387.32</v>
      </c>
      <c r="D155" s="7">
        <v>47043110.68</v>
      </c>
      <c r="E155" s="6">
        <v>46955439.299999997</v>
      </c>
      <c r="F155" s="6">
        <v>46955439.299999997</v>
      </c>
      <c r="G155" s="7">
        <f t="shared" si="4"/>
        <v>87671.380000002682</v>
      </c>
    </row>
    <row r="156" spans="1:7" x14ac:dyDescent="0.25">
      <c r="A156" s="5" t="s">
        <v>44</v>
      </c>
      <c r="B156" s="6">
        <v>27152067</v>
      </c>
      <c r="C156" s="6">
        <v>151398.62</v>
      </c>
      <c r="D156" s="7">
        <v>27303465.620000001</v>
      </c>
      <c r="E156" s="6">
        <v>27232423.91</v>
      </c>
      <c r="F156" s="6">
        <v>27232423.91</v>
      </c>
      <c r="G156" s="7">
        <f t="shared" si="4"/>
        <v>71041.710000000894</v>
      </c>
    </row>
    <row r="157" spans="1:7" x14ac:dyDescent="0.25">
      <c r="A157" s="5" t="s">
        <v>45</v>
      </c>
      <c r="B157" s="6">
        <v>13604690</v>
      </c>
      <c r="C157" s="6">
        <v>599807.38</v>
      </c>
      <c r="D157" s="7">
        <v>14204497.380000001</v>
      </c>
      <c r="E157" s="6">
        <v>14182192.439999999</v>
      </c>
      <c r="F157" s="6">
        <v>14182192.439999999</v>
      </c>
      <c r="G157" s="7">
        <f t="shared" si="4"/>
        <v>22304.940000001341</v>
      </c>
    </row>
    <row r="158" spans="1:7" x14ac:dyDescent="0.25">
      <c r="A158" s="5" t="s">
        <v>46</v>
      </c>
      <c r="B158" s="6">
        <v>20325433</v>
      </c>
      <c r="C158" s="6">
        <v>887342.27</v>
      </c>
      <c r="D158" s="7">
        <v>21212775.27</v>
      </c>
      <c r="E158" s="6">
        <v>21182186.219999999</v>
      </c>
      <c r="F158" s="6">
        <v>21182186.219999999</v>
      </c>
      <c r="G158" s="7">
        <f t="shared" si="4"/>
        <v>30589.050000000745</v>
      </c>
    </row>
    <row r="159" spans="1:7" x14ac:dyDescent="0.25">
      <c r="A159" s="5" t="s">
        <v>47</v>
      </c>
      <c r="B159" s="6">
        <v>10163286</v>
      </c>
      <c r="C159" s="6">
        <v>-494388.22</v>
      </c>
      <c r="D159" s="7">
        <v>9668897.7799999993</v>
      </c>
      <c r="E159" s="6">
        <v>9642964.2799999993</v>
      </c>
      <c r="F159" s="6">
        <v>9642964.2799999993</v>
      </c>
      <c r="G159" s="7">
        <f t="shared" si="4"/>
        <v>25933.5</v>
      </c>
    </row>
    <row r="160" spans="1:7" x14ac:dyDescent="0.25">
      <c r="A160" s="5" t="s">
        <v>48</v>
      </c>
      <c r="B160" s="6">
        <v>20975613</v>
      </c>
      <c r="C160" s="6">
        <v>-914886.77</v>
      </c>
      <c r="D160" s="7">
        <v>20060726.23</v>
      </c>
      <c r="E160" s="6">
        <v>19993166.620000001</v>
      </c>
      <c r="F160" s="6">
        <v>19993166.620000001</v>
      </c>
      <c r="G160" s="7">
        <f t="shared" si="4"/>
        <v>67559.609999999404</v>
      </c>
    </row>
    <row r="161" spans="1:7" x14ac:dyDescent="0.25">
      <c r="A161" s="5" t="s">
        <v>49</v>
      </c>
      <c r="B161" s="6">
        <v>86307804</v>
      </c>
      <c r="C161" s="6">
        <v>4186631.97</v>
      </c>
      <c r="D161" s="7">
        <v>90494435.969999999</v>
      </c>
      <c r="E161" s="6">
        <v>90342092.079999998</v>
      </c>
      <c r="F161" s="6">
        <v>90342092.079999998</v>
      </c>
      <c r="G161" s="7">
        <f t="shared" si="4"/>
        <v>152343.8900000006</v>
      </c>
    </row>
    <row r="162" spans="1:7" x14ac:dyDescent="0.25">
      <c r="A162" s="5" t="s">
        <v>50</v>
      </c>
      <c r="B162" s="6">
        <v>23732255</v>
      </c>
      <c r="C162" s="6">
        <v>1984406.75</v>
      </c>
      <c r="D162" s="7">
        <v>25716661.75</v>
      </c>
      <c r="E162" s="6">
        <v>25658229.949999999</v>
      </c>
      <c r="F162" s="6">
        <v>25658229.949999999</v>
      </c>
      <c r="G162" s="7">
        <f t="shared" si="4"/>
        <v>58431.800000000745</v>
      </c>
    </row>
    <row r="163" spans="1:7" x14ac:dyDescent="0.25">
      <c r="A163" s="5" t="s">
        <v>51</v>
      </c>
      <c r="B163" s="6">
        <v>27239457</v>
      </c>
      <c r="C163" s="6">
        <v>425425.14</v>
      </c>
      <c r="D163" s="7">
        <v>27664882.140000001</v>
      </c>
      <c r="E163" s="6">
        <v>27594766.93</v>
      </c>
      <c r="F163" s="6">
        <v>27594766.93</v>
      </c>
      <c r="G163" s="7">
        <f t="shared" si="4"/>
        <v>70115.210000000894</v>
      </c>
    </row>
    <row r="164" spans="1:7" x14ac:dyDescent="0.25">
      <c r="A164" s="5" t="s">
        <v>52</v>
      </c>
      <c r="B164" s="6">
        <v>22424165</v>
      </c>
      <c r="C164" s="6">
        <v>-241244.78</v>
      </c>
      <c r="D164" s="7">
        <v>22182920.219999999</v>
      </c>
      <c r="E164" s="6">
        <v>22133023.699999999</v>
      </c>
      <c r="F164" s="6">
        <v>22133023.699999999</v>
      </c>
      <c r="G164" s="7">
        <f t="shared" si="4"/>
        <v>49896.519999999553</v>
      </c>
    </row>
    <row r="165" spans="1:7" x14ac:dyDescent="0.25">
      <c r="A165" s="5" t="s">
        <v>53</v>
      </c>
      <c r="B165" s="6">
        <v>30099085</v>
      </c>
      <c r="C165" s="6">
        <v>79045.81</v>
      </c>
      <c r="D165" s="7">
        <v>30178130.809999999</v>
      </c>
      <c r="E165" s="6">
        <v>30118013</v>
      </c>
      <c r="F165" s="6">
        <v>30118013</v>
      </c>
      <c r="G165" s="7">
        <f t="shared" si="4"/>
        <v>60117.809999998659</v>
      </c>
    </row>
    <row r="166" spans="1:7" x14ac:dyDescent="0.25">
      <c r="A166" s="5" t="s">
        <v>54</v>
      </c>
      <c r="B166" s="6">
        <v>4899926</v>
      </c>
      <c r="C166" s="6">
        <v>107121.16</v>
      </c>
      <c r="D166" s="7">
        <v>5007047.16</v>
      </c>
      <c r="E166" s="6">
        <v>4996844.0999999996</v>
      </c>
      <c r="F166" s="6">
        <v>4996844.0999999996</v>
      </c>
      <c r="G166" s="7">
        <f t="shared" si="4"/>
        <v>10203.060000000522</v>
      </c>
    </row>
    <row r="167" spans="1:7" x14ac:dyDescent="0.25">
      <c r="A167" s="5" t="s">
        <v>55</v>
      </c>
      <c r="B167" s="6">
        <v>22883767</v>
      </c>
      <c r="C167" s="6">
        <v>263090.81</v>
      </c>
      <c r="D167" s="7">
        <v>23146857.809999999</v>
      </c>
      <c r="E167" s="6">
        <v>23092856.949999999</v>
      </c>
      <c r="F167" s="6">
        <v>23092856.949999999</v>
      </c>
      <c r="G167" s="7">
        <f t="shared" si="4"/>
        <v>54000.859999999404</v>
      </c>
    </row>
    <row r="168" spans="1:7" x14ac:dyDescent="0.25">
      <c r="A168" s="5" t="s">
        <v>56</v>
      </c>
      <c r="B168" s="6">
        <v>26472781</v>
      </c>
      <c r="C168" s="6">
        <v>572055.76</v>
      </c>
      <c r="D168" s="7">
        <v>27044836.760000002</v>
      </c>
      <c r="E168" s="6">
        <v>26992038.82</v>
      </c>
      <c r="F168" s="6">
        <v>26992038.82</v>
      </c>
      <c r="G168" s="7">
        <f t="shared" si="4"/>
        <v>52797.940000001341</v>
      </c>
    </row>
    <row r="169" spans="1:7" x14ac:dyDescent="0.25">
      <c r="A169" s="5" t="s">
        <v>57</v>
      </c>
      <c r="B169" s="6">
        <v>50248533</v>
      </c>
      <c r="C169" s="6">
        <v>1724738.29</v>
      </c>
      <c r="D169" s="7">
        <v>51973271.289999999</v>
      </c>
      <c r="E169" s="6">
        <v>51854178.030000001</v>
      </c>
      <c r="F169" s="6">
        <v>51854178.030000001</v>
      </c>
      <c r="G169" s="7">
        <f t="shared" si="4"/>
        <v>119093.25999999791</v>
      </c>
    </row>
    <row r="170" spans="1:7" x14ac:dyDescent="0.25">
      <c r="A170" s="5" t="s">
        <v>58</v>
      </c>
      <c r="B170" s="6">
        <v>46094099</v>
      </c>
      <c r="C170" s="6">
        <v>1025194</v>
      </c>
      <c r="D170" s="7">
        <v>47119293</v>
      </c>
      <c r="E170" s="6">
        <v>47004555.200000003</v>
      </c>
      <c r="F170" s="6">
        <v>47004555.200000003</v>
      </c>
      <c r="G170" s="7">
        <f t="shared" si="4"/>
        <v>114737.79999999702</v>
      </c>
    </row>
    <row r="171" spans="1:7" x14ac:dyDescent="0.25">
      <c r="A171" s="5" t="s">
        <v>59</v>
      </c>
      <c r="B171" s="6">
        <v>15275409</v>
      </c>
      <c r="C171" s="6">
        <v>986128.37</v>
      </c>
      <c r="D171" s="7">
        <v>16261537.369999999</v>
      </c>
      <c r="E171" s="6">
        <v>16241688.779999999</v>
      </c>
      <c r="F171" s="6">
        <v>16241688.779999999</v>
      </c>
      <c r="G171" s="7">
        <f t="shared" si="4"/>
        <v>19848.589999999851</v>
      </c>
    </row>
    <row r="172" spans="1:7" x14ac:dyDescent="0.25">
      <c r="A172" s="5" t="s">
        <v>60</v>
      </c>
      <c r="B172" s="6">
        <v>10420536</v>
      </c>
      <c r="C172" s="6">
        <v>894187.26</v>
      </c>
      <c r="D172" s="7">
        <v>11314723.26</v>
      </c>
      <c r="E172" s="6">
        <v>11300622.59</v>
      </c>
      <c r="F172" s="6">
        <v>11300622.59</v>
      </c>
      <c r="G172" s="7">
        <f t="shared" si="4"/>
        <v>14100.669999999925</v>
      </c>
    </row>
    <row r="173" spans="1:7" x14ac:dyDescent="0.25">
      <c r="A173" s="5" t="s">
        <v>61</v>
      </c>
      <c r="B173" s="6">
        <v>17570015</v>
      </c>
      <c r="C173" s="6">
        <v>1308774.52</v>
      </c>
      <c r="D173" s="7">
        <v>18878789.52</v>
      </c>
      <c r="E173" s="6">
        <v>18851879.850000001</v>
      </c>
      <c r="F173" s="6">
        <v>18851879.850000001</v>
      </c>
      <c r="G173" s="7">
        <f t="shared" si="4"/>
        <v>26909.669999998063</v>
      </c>
    </row>
    <row r="174" spans="1:7" x14ac:dyDescent="0.25">
      <c r="A174" s="5" t="s">
        <v>62</v>
      </c>
      <c r="B174" s="6">
        <v>28301017</v>
      </c>
      <c r="C174" s="6">
        <v>1719374.31</v>
      </c>
      <c r="D174" s="7">
        <v>30020391.309999999</v>
      </c>
      <c r="E174" s="6">
        <v>29953009.57</v>
      </c>
      <c r="F174" s="6">
        <v>29953009.57</v>
      </c>
      <c r="G174" s="7">
        <f t="shared" si="4"/>
        <v>67381.739999998361</v>
      </c>
    </row>
    <row r="175" spans="1:7" x14ac:dyDescent="0.25">
      <c r="A175" s="5" t="s">
        <v>63</v>
      </c>
      <c r="B175" s="6">
        <v>86098295</v>
      </c>
      <c r="C175" s="6">
        <v>1975962.98</v>
      </c>
      <c r="D175" s="7">
        <v>88074257.980000004</v>
      </c>
      <c r="E175" s="6">
        <v>87917918.790000007</v>
      </c>
      <c r="F175" s="6">
        <v>87917918.790000007</v>
      </c>
      <c r="G175" s="7">
        <f t="shared" si="4"/>
        <v>156339.18999999762</v>
      </c>
    </row>
    <row r="176" spans="1:7" x14ac:dyDescent="0.25">
      <c r="A176" s="5" t="s">
        <v>64</v>
      </c>
      <c r="B176" s="6">
        <v>53001824</v>
      </c>
      <c r="C176" s="6">
        <v>466328.36</v>
      </c>
      <c r="D176" s="7">
        <v>53468152.359999999</v>
      </c>
      <c r="E176" s="6">
        <v>53348985.520000003</v>
      </c>
      <c r="F176" s="6">
        <v>53348985.520000003</v>
      </c>
      <c r="G176" s="7">
        <f t="shared" si="4"/>
        <v>119166.83999999613</v>
      </c>
    </row>
    <row r="177" spans="1:7" x14ac:dyDescent="0.25">
      <c r="A177" s="5" t="s">
        <v>65</v>
      </c>
      <c r="B177" s="6">
        <v>22767980</v>
      </c>
      <c r="C177" s="6">
        <v>399107.49</v>
      </c>
      <c r="D177" s="7">
        <v>23167087.489999998</v>
      </c>
      <c r="E177" s="6">
        <v>23133601.039999999</v>
      </c>
      <c r="F177" s="6">
        <v>23133601.039999999</v>
      </c>
      <c r="G177" s="7">
        <f t="shared" si="4"/>
        <v>33486.449999999255</v>
      </c>
    </row>
    <row r="178" spans="1:7" x14ac:dyDescent="0.25">
      <c r="A178" s="5" t="s">
        <v>66</v>
      </c>
      <c r="B178" s="6">
        <v>34326649</v>
      </c>
      <c r="C178" s="6">
        <v>-83983.360000000001</v>
      </c>
      <c r="D178" s="7">
        <v>34242665.640000001</v>
      </c>
      <c r="E178" s="6">
        <v>34178781.82</v>
      </c>
      <c r="F178" s="6">
        <v>34178781.82</v>
      </c>
      <c r="G178" s="7">
        <f t="shared" si="4"/>
        <v>63883.820000000298</v>
      </c>
    </row>
    <row r="179" spans="1:7" x14ac:dyDescent="0.25">
      <c r="A179" s="5" t="s">
        <v>67</v>
      </c>
      <c r="B179" s="6">
        <v>22286811</v>
      </c>
      <c r="C179" s="6">
        <v>938835.6</v>
      </c>
      <c r="D179" s="7">
        <v>23225646.600000001</v>
      </c>
      <c r="E179" s="6">
        <v>23203883.600000001</v>
      </c>
      <c r="F179" s="6">
        <v>23203883.600000001</v>
      </c>
      <c r="G179" s="7">
        <f t="shared" si="4"/>
        <v>21763</v>
      </c>
    </row>
    <row r="180" spans="1:7" x14ac:dyDescent="0.25">
      <c r="A180" s="5" t="s">
        <v>68</v>
      </c>
      <c r="B180" s="6">
        <v>21878711</v>
      </c>
      <c r="C180" s="6">
        <v>1280106.3899999999</v>
      </c>
      <c r="D180" s="7">
        <v>23158817.390000001</v>
      </c>
      <c r="E180" s="6">
        <v>23116967.890000001</v>
      </c>
      <c r="F180" s="6">
        <v>23116967.890000001</v>
      </c>
      <c r="G180" s="7">
        <f t="shared" si="4"/>
        <v>41849.5</v>
      </c>
    </row>
    <row r="181" spans="1:7" x14ac:dyDescent="0.25">
      <c r="A181" s="5" t="s">
        <v>69</v>
      </c>
      <c r="B181" s="6">
        <v>148716185</v>
      </c>
      <c r="C181" s="6">
        <v>6236694.2699999996</v>
      </c>
      <c r="D181" s="7">
        <v>154952879.27000001</v>
      </c>
      <c r="E181" s="6">
        <v>154635526.27000001</v>
      </c>
      <c r="F181" s="6">
        <v>154635526.27000001</v>
      </c>
      <c r="G181" s="7">
        <f t="shared" si="4"/>
        <v>317353</v>
      </c>
    </row>
    <row r="182" spans="1:7" x14ac:dyDescent="0.25">
      <c r="A182" s="5" t="s">
        <v>70</v>
      </c>
      <c r="B182" s="6">
        <v>30236227</v>
      </c>
      <c r="C182" s="6">
        <v>1841987.76</v>
      </c>
      <c r="D182" s="7">
        <v>32078214.760000002</v>
      </c>
      <c r="E182" s="6">
        <v>32024647.23</v>
      </c>
      <c r="F182" s="6">
        <v>32024647.23</v>
      </c>
      <c r="G182" s="7">
        <f t="shared" si="4"/>
        <v>53567.530000001192</v>
      </c>
    </row>
    <row r="183" spans="1:7" x14ac:dyDescent="0.25">
      <c r="A183" s="5" t="s">
        <v>71</v>
      </c>
      <c r="B183" s="6">
        <v>23302249</v>
      </c>
      <c r="C183" s="6">
        <v>-742905.66</v>
      </c>
      <c r="D183" s="7">
        <v>22559343.34</v>
      </c>
      <c r="E183" s="6">
        <v>22514496.239999998</v>
      </c>
      <c r="F183" s="6">
        <v>22514496.239999998</v>
      </c>
      <c r="G183" s="7">
        <f t="shared" si="4"/>
        <v>44847.10000000149</v>
      </c>
    </row>
    <row r="184" spans="1:7" x14ac:dyDescent="0.25">
      <c r="A184" s="5" t="s">
        <v>72</v>
      </c>
      <c r="B184" s="6">
        <v>2286897</v>
      </c>
      <c r="C184" s="6">
        <v>41302.720000000001</v>
      </c>
      <c r="D184" s="7">
        <v>2328199.7200000002</v>
      </c>
      <c r="E184" s="6">
        <v>2328199.7200000002</v>
      </c>
      <c r="F184" s="6">
        <v>2328199.7200000002</v>
      </c>
      <c r="G184" s="7">
        <f t="shared" si="4"/>
        <v>0</v>
      </c>
    </row>
    <row r="185" spans="1:7" x14ac:dyDescent="0.25">
      <c r="A185" s="5" t="s">
        <v>73</v>
      </c>
      <c r="B185" s="6">
        <v>10731724</v>
      </c>
      <c r="C185" s="6">
        <v>594165.6</v>
      </c>
      <c r="D185" s="7">
        <v>11325889.6</v>
      </c>
      <c r="E185" s="6">
        <v>11309878.609999999</v>
      </c>
      <c r="F185" s="6">
        <v>11309878.609999999</v>
      </c>
      <c r="G185" s="7">
        <f t="shared" si="4"/>
        <v>16010.990000000224</v>
      </c>
    </row>
    <row r="186" spans="1:7" x14ac:dyDescent="0.25">
      <c r="A186" s="5" t="s">
        <v>74</v>
      </c>
      <c r="B186" s="6">
        <v>76684111</v>
      </c>
      <c r="C186" s="6">
        <v>727062.43</v>
      </c>
      <c r="D186" s="7">
        <v>77411173.430000007</v>
      </c>
      <c r="E186" s="6">
        <v>77256601.530000001</v>
      </c>
      <c r="F186" s="6">
        <v>77256601.530000001</v>
      </c>
      <c r="G186" s="7">
        <f t="shared" si="4"/>
        <v>154571.90000000596</v>
      </c>
    </row>
    <row r="187" spans="1:7" x14ac:dyDescent="0.25">
      <c r="A187" s="5" t="s">
        <v>75</v>
      </c>
      <c r="B187" s="6">
        <v>306672842</v>
      </c>
      <c r="C187" s="6">
        <v>9829916.1799999997</v>
      </c>
      <c r="D187" s="7">
        <v>316502758.18000001</v>
      </c>
      <c r="E187" s="6">
        <v>315804999.07999998</v>
      </c>
      <c r="F187" s="6">
        <v>315804999.07999998</v>
      </c>
      <c r="G187" s="7">
        <f t="shared" si="4"/>
        <v>697759.10000002384</v>
      </c>
    </row>
    <row r="188" spans="1:7" x14ac:dyDescent="0.25">
      <c r="A188" s="5" t="s">
        <v>76</v>
      </c>
      <c r="B188" s="6">
        <v>45653980</v>
      </c>
      <c r="C188" s="6">
        <v>715022.31</v>
      </c>
      <c r="D188" s="7">
        <v>46369002.310000002</v>
      </c>
      <c r="E188" s="6">
        <v>46284310.93</v>
      </c>
      <c r="F188" s="6">
        <v>46284310.93</v>
      </c>
      <c r="G188" s="7">
        <f t="shared" si="4"/>
        <v>84691.380000002682</v>
      </c>
    </row>
    <row r="189" spans="1:7" x14ac:dyDescent="0.25">
      <c r="A189" s="5" t="s">
        <v>77</v>
      </c>
      <c r="B189" s="6">
        <v>27821939</v>
      </c>
      <c r="C189" s="6">
        <v>1510263.3</v>
      </c>
      <c r="D189" s="7">
        <v>29332202.300000001</v>
      </c>
      <c r="E189" s="6">
        <v>29270761.050000001</v>
      </c>
      <c r="F189" s="6">
        <v>29270761.050000001</v>
      </c>
      <c r="G189" s="7">
        <f t="shared" si="4"/>
        <v>61441.25</v>
      </c>
    </row>
    <row r="190" spans="1:7" x14ac:dyDescent="0.25">
      <c r="A190" s="5" t="s">
        <v>78</v>
      </c>
      <c r="B190" s="6">
        <v>62770232</v>
      </c>
      <c r="C190" s="6">
        <v>2436750.9900000002</v>
      </c>
      <c r="D190" s="7">
        <v>65206982.990000002</v>
      </c>
      <c r="E190" s="6">
        <v>65079477.359999999</v>
      </c>
      <c r="F190" s="6">
        <v>65079477.359999999</v>
      </c>
      <c r="G190" s="7">
        <f t="shared" si="4"/>
        <v>127505.63000000268</v>
      </c>
    </row>
    <row r="191" spans="1:7" x14ac:dyDescent="0.25">
      <c r="A191" s="5" t="s">
        <v>79</v>
      </c>
      <c r="B191" s="6">
        <v>28219186</v>
      </c>
      <c r="C191" s="6">
        <v>1610488</v>
      </c>
      <c r="D191" s="7">
        <v>29829674</v>
      </c>
      <c r="E191" s="6">
        <v>29808032.280000001</v>
      </c>
      <c r="F191" s="6">
        <v>29808032.280000001</v>
      </c>
      <c r="G191" s="7">
        <f t="shared" si="4"/>
        <v>21641.719999998808</v>
      </c>
    </row>
    <row r="192" spans="1:7" x14ac:dyDescent="0.25">
      <c r="A192" s="5" t="s">
        <v>80</v>
      </c>
      <c r="B192" s="6">
        <v>18420419</v>
      </c>
      <c r="C192" s="6">
        <v>643846.39</v>
      </c>
      <c r="D192" s="7">
        <v>19064265.390000001</v>
      </c>
      <c r="E192" s="6">
        <v>19026277.949999999</v>
      </c>
      <c r="F192" s="6">
        <v>19026277.949999999</v>
      </c>
      <c r="G192" s="7">
        <f t="shared" si="4"/>
        <v>37987.440000001341</v>
      </c>
    </row>
    <row r="193" spans="1:7" x14ac:dyDescent="0.25">
      <c r="A193" s="5" t="s">
        <v>81</v>
      </c>
      <c r="B193" s="6">
        <v>111618639</v>
      </c>
      <c r="C193" s="6">
        <v>5282209.79</v>
      </c>
      <c r="D193" s="7">
        <v>116900848.79000001</v>
      </c>
      <c r="E193" s="6">
        <v>116651111.29000001</v>
      </c>
      <c r="F193" s="6">
        <v>116651111.29000001</v>
      </c>
      <c r="G193" s="7">
        <f t="shared" si="4"/>
        <v>249737.5</v>
      </c>
    </row>
    <row r="194" spans="1:7" x14ac:dyDescent="0.25">
      <c r="A194" s="5" t="s">
        <v>82</v>
      </c>
      <c r="B194" s="6">
        <v>96873692</v>
      </c>
      <c r="C194" s="6">
        <v>1664628.43</v>
      </c>
      <c r="D194" s="7">
        <v>98538320.430000007</v>
      </c>
      <c r="E194" s="6">
        <v>98273517.170000002</v>
      </c>
      <c r="F194" s="6">
        <v>98273517.170000002</v>
      </c>
      <c r="G194" s="7">
        <f t="shared" si="4"/>
        <v>264803.26000000536</v>
      </c>
    </row>
    <row r="195" spans="1:7" x14ac:dyDescent="0.25">
      <c r="A195" s="5" t="s">
        <v>83</v>
      </c>
      <c r="B195" s="6">
        <v>200444911</v>
      </c>
      <c r="C195" s="6">
        <v>8144476.21</v>
      </c>
      <c r="D195" s="7">
        <v>208589387.21000001</v>
      </c>
      <c r="E195" s="6">
        <v>207893270.22</v>
      </c>
      <c r="F195" s="6">
        <v>207893270.22</v>
      </c>
      <c r="G195" s="7">
        <f t="shared" si="4"/>
        <v>696116.99000000954</v>
      </c>
    </row>
    <row r="196" spans="1:7" x14ac:dyDescent="0.25">
      <c r="A196" s="5" t="s">
        <v>84</v>
      </c>
      <c r="B196" s="6">
        <v>87065377</v>
      </c>
      <c r="C196" s="6">
        <v>4391412.0599999996</v>
      </c>
      <c r="D196" s="7">
        <v>91456789.060000002</v>
      </c>
      <c r="E196" s="6">
        <v>91287616.200000003</v>
      </c>
      <c r="F196" s="6">
        <v>91287616.200000003</v>
      </c>
      <c r="G196" s="7">
        <f t="shared" si="4"/>
        <v>169172.8599999994</v>
      </c>
    </row>
    <row r="197" spans="1:7" x14ac:dyDescent="0.25">
      <c r="A197" s="5" t="s">
        <v>85</v>
      </c>
      <c r="B197" s="6">
        <v>129651803</v>
      </c>
      <c r="C197" s="6">
        <v>6219432.1500000004</v>
      </c>
      <c r="D197" s="7">
        <v>135871235.15000001</v>
      </c>
      <c r="E197" s="6">
        <v>130798285.08</v>
      </c>
      <c r="F197" s="6">
        <v>130798285.08</v>
      </c>
      <c r="G197" s="7">
        <f t="shared" si="4"/>
        <v>5072950.0700000077</v>
      </c>
    </row>
    <row r="198" spans="1:7" x14ac:dyDescent="0.25">
      <c r="A198" s="5" t="s">
        <v>86</v>
      </c>
      <c r="B198" s="6">
        <v>168031844</v>
      </c>
      <c r="C198" s="6">
        <v>4619475.45</v>
      </c>
      <c r="D198" s="7">
        <v>172651319.44999999</v>
      </c>
      <c r="E198" s="6">
        <v>172225315.30000001</v>
      </c>
      <c r="F198" s="6">
        <v>172225315.30000001</v>
      </c>
      <c r="G198" s="7">
        <f t="shared" si="4"/>
        <v>426004.14999997616</v>
      </c>
    </row>
    <row r="199" spans="1:7" x14ac:dyDescent="0.25">
      <c r="A199" s="5" t="s">
        <v>87</v>
      </c>
      <c r="B199" s="6">
        <v>373375490</v>
      </c>
      <c r="C199" s="6">
        <v>44687503.630000003</v>
      </c>
      <c r="D199" s="7">
        <v>418062993.63</v>
      </c>
      <c r="E199" s="6">
        <v>417092840.38</v>
      </c>
      <c r="F199" s="6">
        <v>417092840.38</v>
      </c>
      <c r="G199" s="7">
        <f t="shared" si="4"/>
        <v>970153.25</v>
      </c>
    </row>
    <row r="200" spans="1:7" x14ac:dyDescent="0.25">
      <c r="A200" s="5" t="s">
        <v>88</v>
      </c>
      <c r="B200" s="6">
        <v>101206319</v>
      </c>
      <c r="C200" s="6">
        <v>1980280.43</v>
      </c>
      <c r="D200" s="7">
        <v>103186599.43000001</v>
      </c>
      <c r="E200" s="6">
        <v>102906200.62</v>
      </c>
      <c r="F200" s="6">
        <v>102906200.62</v>
      </c>
      <c r="G200" s="7">
        <f t="shared" si="4"/>
        <v>280398.81000000238</v>
      </c>
    </row>
    <row r="201" spans="1:7" x14ac:dyDescent="0.25">
      <c r="A201" s="5" t="s">
        <v>89</v>
      </c>
      <c r="B201" s="6">
        <v>71427102</v>
      </c>
      <c r="C201" s="6">
        <v>5343004.92</v>
      </c>
      <c r="D201" s="7">
        <v>76770106.920000002</v>
      </c>
      <c r="E201" s="6">
        <v>76647769.829999998</v>
      </c>
      <c r="F201" s="6">
        <v>76647769.829999998</v>
      </c>
      <c r="G201" s="7">
        <f t="shared" si="4"/>
        <v>122337.09000000358</v>
      </c>
    </row>
    <row r="202" spans="1:7" x14ac:dyDescent="0.25">
      <c r="A202" s="5" t="s">
        <v>90</v>
      </c>
      <c r="B202" s="6">
        <v>108638753</v>
      </c>
      <c r="C202" s="6">
        <v>2610078.7599999998</v>
      </c>
      <c r="D202" s="7">
        <v>111248831.76000001</v>
      </c>
      <c r="E202" s="6">
        <v>110961833.47</v>
      </c>
      <c r="F202" s="6">
        <v>110961833.47</v>
      </c>
      <c r="G202" s="7">
        <f t="shared" si="4"/>
        <v>286998.29000000656</v>
      </c>
    </row>
    <row r="203" spans="1:7" x14ac:dyDescent="0.25">
      <c r="A203" s="5" t="s">
        <v>91</v>
      </c>
      <c r="B203" s="6">
        <v>119162643</v>
      </c>
      <c r="C203" s="6">
        <v>9751785.2300000004</v>
      </c>
      <c r="D203" s="7">
        <v>128914428.23</v>
      </c>
      <c r="E203" s="6">
        <v>128828468.42</v>
      </c>
      <c r="F203" s="6">
        <v>128828468.42</v>
      </c>
      <c r="G203" s="7">
        <f t="shared" si="4"/>
        <v>85959.810000002384</v>
      </c>
    </row>
    <row r="204" spans="1:7" x14ac:dyDescent="0.25">
      <c r="A204" s="5" t="s">
        <v>92</v>
      </c>
      <c r="B204" s="6">
        <v>73217851</v>
      </c>
      <c r="C204" s="6">
        <v>2087937.11</v>
      </c>
      <c r="D204" s="7">
        <v>75305788.109999999</v>
      </c>
      <c r="E204" s="6">
        <v>75018497.150000006</v>
      </c>
      <c r="F204" s="6">
        <v>75018497.150000006</v>
      </c>
      <c r="G204" s="7">
        <f t="shared" si="4"/>
        <v>287290.95999999344</v>
      </c>
    </row>
    <row r="205" spans="1:7" x14ac:dyDescent="0.25">
      <c r="A205" s="5" t="s">
        <v>93</v>
      </c>
      <c r="B205" s="6">
        <v>49825930</v>
      </c>
      <c r="C205" s="6">
        <v>6392325.7400000002</v>
      </c>
      <c r="D205" s="7">
        <v>56218255.740000002</v>
      </c>
      <c r="E205" s="6">
        <v>56198440.799999997</v>
      </c>
      <c r="F205" s="6">
        <v>56198440.799999997</v>
      </c>
      <c r="G205" s="7">
        <f t="shared" si="4"/>
        <v>19814.940000005066</v>
      </c>
    </row>
    <row r="206" spans="1:7" x14ac:dyDescent="0.25">
      <c r="A206" s="5" t="s">
        <v>94</v>
      </c>
      <c r="B206" s="6">
        <v>45191934</v>
      </c>
      <c r="C206" s="6">
        <v>4955984.18</v>
      </c>
      <c r="D206" s="7">
        <v>50147918.18</v>
      </c>
      <c r="E206" s="6">
        <v>50026844.579999998</v>
      </c>
      <c r="F206" s="6">
        <v>50026844.579999998</v>
      </c>
      <c r="G206" s="7">
        <f t="shared" si="4"/>
        <v>121073.60000000149</v>
      </c>
    </row>
    <row r="207" spans="1:7" x14ac:dyDescent="0.25">
      <c r="A207" s="5" t="s">
        <v>95</v>
      </c>
      <c r="B207" s="6">
        <v>191150</v>
      </c>
      <c r="C207" s="6">
        <v>-125643.74</v>
      </c>
      <c r="D207" s="7">
        <v>65506.259999999995</v>
      </c>
      <c r="E207" s="6">
        <v>65506.26</v>
      </c>
      <c r="F207" s="6">
        <v>65506.26</v>
      </c>
      <c r="G207" s="7">
        <f t="shared" si="4"/>
        <v>0</v>
      </c>
    </row>
    <row r="208" spans="1:7" x14ac:dyDescent="0.25">
      <c r="A208" s="5" t="s">
        <v>96</v>
      </c>
      <c r="B208" s="6">
        <v>26230511</v>
      </c>
      <c r="C208" s="6">
        <v>-248269.37</v>
      </c>
      <c r="D208" s="7">
        <v>25982241.629999999</v>
      </c>
      <c r="E208" s="6">
        <v>25927589.260000002</v>
      </c>
      <c r="F208" s="6">
        <v>25927589.260000002</v>
      </c>
      <c r="G208" s="7">
        <f t="shared" si="4"/>
        <v>54652.369999997318</v>
      </c>
    </row>
    <row r="209" spans="1:7" x14ac:dyDescent="0.25">
      <c r="A209" s="5" t="s">
        <v>97</v>
      </c>
      <c r="B209" s="6">
        <v>28479691</v>
      </c>
      <c r="C209" s="6">
        <v>4051485.07</v>
      </c>
      <c r="D209" s="7">
        <v>32531176.07</v>
      </c>
      <c r="E209" s="6">
        <v>32524711.920000002</v>
      </c>
      <c r="F209" s="6">
        <v>32524711.920000002</v>
      </c>
      <c r="G209" s="7">
        <f t="shared" si="4"/>
        <v>6464.1499999985099</v>
      </c>
    </row>
    <row r="210" spans="1:7" x14ac:dyDescent="0.25">
      <c r="A210" s="5" t="s">
        <v>98</v>
      </c>
      <c r="B210" s="6">
        <v>21402857</v>
      </c>
      <c r="C210" s="6">
        <v>5996564.0599999996</v>
      </c>
      <c r="D210" s="7">
        <v>27399421.059999999</v>
      </c>
      <c r="E210" s="6">
        <v>27002966.399999999</v>
      </c>
      <c r="F210" s="6">
        <v>27002966.399999999</v>
      </c>
      <c r="G210" s="7">
        <f t="shared" si="4"/>
        <v>396454.66000000015</v>
      </c>
    </row>
    <row r="211" spans="1:7" x14ac:dyDescent="0.25">
      <c r="A211" s="5" t="s">
        <v>99</v>
      </c>
      <c r="B211" s="6">
        <v>28464000</v>
      </c>
      <c r="C211" s="6">
        <v>3409729.43</v>
      </c>
      <c r="D211" s="7">
        <v>31873729.43</v>
      </c>
      <c r="E211" s="6">
        <v>31852196.350000001</v>
      </c>
      <c r="F211" s="6">
        <v>31852196.350000001</v>
      </c>
      <c r="G211" s="7">
        <f t="shared" si="4"/>
        <v>21533.079999998212</v>
      </c>
    </row>
    <row r="212" spans="1:7" x14ac:dyDescent="0.25">
      <c r="A212" s="5" t="s">
        <v>100</v>
      </c>
      <c r="B212" s="6">
        <v>23163416</v>
      </c>
      <c r="C212" s="6">
        <v>-50333.17</v>
      </c>
      <c r="D212" s="7">
        <v>23113082.829999998</v>
      </c>
      <c r="E212" s="6">
        <v>23071305.059999999</v>
      </c>
      <c r="F212" s="6">
        <v>23071305.059999999</v>
      </c>
      <c r="G212" s="7">
        <f t="shared" si="4"/>
        <v>41777.769999999553</v>
      </c>
    </row>
    <row r="213" spans="1:7" x14ac:dyDescent="0.25">
      <c r="A213" s="5" t="s">
        <v>101</v>
      </c>
      <c r="B213" s="6">
        <v>23210034</v>
      </c>
      <c r="C213" s="6">
        <v>1502819.79</v>
      </c>
      <c r="D213" s="7">
        <v>24712853.789999999</v>
      </c>
      <c r="E213" s="6">
        <v>24677809.41</v>
      </c>
      <c r="F213" s="6">
        <v>24677809.41</v>
      </c>
      <c r="G213" s="7">
        <f t="shared" si="4"/>
        <v>35044.379999998957</v>
      </c>
    </row>
    <row r="214" spans="1:7" x14ac:dyDescent="0.25">
      <c r="A214" s="5" t="s">
        <v>102</v>
      </c>
      <c r="B214" s="6">
        <v>47899963</v>
      </c>
      <c r="C214" s="6">
        <v>5216411.83</v>
      </c>
      <c r="D214" s="7">
        <v>53116374.829999998</v>
      </c>
      <c r="E214" s="6">
        <v>53108132.060000002</v>
      </c>
      <c r="F214" s="6">
        <v>53108132.060000002</v>
      </c>
      <c r="G214" s="7">
        <f t="shared" si="4"/>
        <v>8242.7699999958277</v>
      </c>
    </row>
    <row r="215" spans="1:7" x14ac:dyDescent="0.25">
      <c r="A215" s="5" t="s">
        <v>103</v>
      </c>
      <c r="B215" s="6">
        <v>60736067</v>
      </c>
      <c r="C215" s="6">
        <v>8716817.1799999997</v>
      </c>
      <c r="D215" s="7">
        <v>69452884.180000007</v>
      </c>
      <c r="E215" s="6">
        <v>66443276.130000003</v>
      </c>
      <c r="F215" s="6">
        <v>66443276.130000003</v>
      </c>
      <c r="G215" s="7">
        <f t="shared" si="4"/>
        <v>3009608.0500000045</v>
      </c>
    </row>
    <row r="216" spans="1:7" x14ac:dyDescent="0.25">
      <c r="A216" s="5" t="s">
        <v>104</v>
      </c>
      <c r="B216" s="6">
        <v>58429265</v>
      </c>
      <c r="C216" s="6">
        <v>4914487.0199999996</v>
      </c>
      <c r="D216" s="7">
        <v>63343752.019999996</v>
      </c>
      <c r="E216" s="6">
        <v>63338411.25</v>
      </c>
      <c r="F216" s="6">
        <v>63338411.25</v>
      </c>
      <c r="G216" s="7">
        <f t="shared" si="4"/>
        <v>5340.7699999958277</v>
      </c>
    </row>
    <row r="217" spans="1:7" x14ac:dyDescent="0.25">
      <c r="A217" s="5" t="s">
        <v>105</v>
      </c>
      <c r="B217" s="6">
        <v>31063511</v>
      </c>
      <c r="C217" s="6">
        <v>3237750.3</v>
      </c>
      <c r="D217" s="7">
        <v>34301261.299999997</v>
      </c>
      <c r="E217" s="6">
        <v>34280347.450000003</v>
      </c>
      <c r="F217" s="6">
        <v>34280347.450000003</v>
      </c>
      <c r="G217" s="7">
        <f t="shared" si="4"/>
        <v>20913.84999999404</v>
      </c>
    </row>
    <row r="218" spans="1:7" x14ac:dyDescent="0.25">
      <c r="A218" s="5" t="s">
        <v>106</v>
      </c>
      <c r="B218" s="6">
        <v>25661815</v>
      </c>
      <c r="C218" s="6">
        <v>652539.86</v>
      </c>
      <c r="D218" s="7">
        <v>26314354.859999999</v>
      </c>
      <c r="E218" s="6">
        <v>26304166.329999998</v>
      </c>
      <c r="F218" s="6">
        <v>26304166.329999998</v>
      </c>
      <c r="G218" s="7">
        <f t="shared" si="4"/>
        <v>10188.530000001192</v>
      </c>
    </row>
    <row r="219" spans="1:7" x14ac:dyDescent="0.25">
      <c r="A219" s="5" t="s">
        <v>107</v>
      </c>
      <c r="B219" s="6">
        <v>18757545</v>
      </c>
      <c r="C219" s="6">
        <v>1257575.8799999999</v>
      </c>
      <c r="D219" s="7">
        <v>20015120.879999999</v>
      </c>
      <c r="E219" s="6">
        <v>19999874.699999999</v>
      </c>
      <c r="F219" s="6">
        <v>19999874.699999999</v>
      </c>
      <c r="G219" s="7">
        <f t="shared" si="4"/>
        <v>15246.179999999702</v>
      </c>
    </row>
    <row r="220" spans="1:7" x14ac:dyDescent="0.25">
      <c r="A220" s="5" t="s">
        <v>108</v>
      </c>
      <c r="B220" s="6">
        <v>30744161</v>
      </c>
      <c r="C220" s="6">
        <v>2403877.9900000002</v>
      </c>
      <c r="D220" s="7">
        <v>33148038.990000002</v>
      </c>
      <c r="E220" s="6">
        <v>33123155.07</v>
      </c>
      <c r="F220" s="6">
        <v>33123155.07</v>
      </c>
      <c r="G220" s="7">
        <f t="shared" si="4"/>
        <v>24883.920000001788</v>
      </c>
    </row>
    <row r="221" spans="1:7" x14ac:dyDescent="0.25">
      <c r="A221" s="5" t="s">
        <v>109</v>
      </c>
      <c r="B221" s="6">
        <v>31898795</v>
      </c>
      <c r="C221" s="6">
        <v>2277919.9900000002</v>
      </c>
      <c r="D221" s="7">
        <v>34176714.990000002</v>
      </c>
      <c r="E221" s="6">
        <v>34150847.590000004</v>
      </c>
      <c r="F221" s="6">
        <v>34150847.590000004</v>
      </c>
      <c r="G221" s="7">
        <f t="shared" si="4"/>
        <v>25867.39999999851</v>
      </c>
    </row>
    <row r="222" spans="1:7" x14ac:dyDescent="0.25">
      <c r="A222" s="5" t="s">
        <v>110</v>
      </c>
      <c r="B222" s="6">
        <v>16375333</v>
      </c>
      <c r="C222" s="6">
        <v>2223346.08</v>
      </c>
      <c r="D222" s="7">
        <v>18598679.079999998</v>
      </c>
      <c r="E222" s="6">
        <v>18571540.879999999</v>
      </c>
      <c r="F222" s="6">
        <v>18571540.879999999</v>
      </c>
      <c r="G222" s="7">
        <f t="shared" si="4"/>
        <v>27138.199999999255</v>
      </c>
    </row>
    <row r="223" spans="1:7" x14ac:dyDescent="0.25">
      <c r="A223" s="5" t="s">
        <v>111</v>
      </c>
      <c r="B223" s="6">
        <v>35339703</v>
      </c>
      <c r="C223" s="6">
        <v>2232785.9</v>
      </c>
      <c r="D223" s="7">
        <v>37572488.899999999</v>
      </c>
      <c r="E223" s="6">
        <v>37513060.229999997</v>
      </c>
      <c r="F223" s="6">
        <v>37513060.229999997</v>
      </c>
      <c r="G223" s="7">
        <f t="shared" si="4"/>
        <v>59428.670000001788</v>
      </c>
    </row>
    <row r="224" spans="1:7" x14ac:dyDescent="0.25">
      <c r="A224" s="5" t="s">
        <v>112</v>
      </c>
      <c r="B224" s="6">
        <v>16870950</v>
      </c>
      <c r="C224" s="6">
        <v>1375262.31</v>
      </c>
      <c r="D224" s="7">
        <v>18246212.309999999</v>
      </c>
      <c r="E224" s="6">
        <v>18239884.629999999</v>
      </c>
      <c r="F224" s="6">
        <v>18239884.629999999</v>
      </c>
      <c r="G224" s="7">
        <f t="shared" si="4"/>
        <v>6327.679999999702</v>
      </c>
    </row>
    <row r="225" spans="1:7" x14ac:dyDescent="0.25">
      <c r="A225" s="5" t="s">
        <v>113</v>
      </c>
      <c r="B225" s="6">
        <v>30018137</v>
      </c>
      <c r="C225" s="6">
        <v>1615657.3</v>
      </c>
      <c r="D225" s="7">
        <v>31633794.300000001</v>
      </c>
      <c r="E225" s="6">
        <v>31615937.329999998</v>
      </c>
      <c r="F225" s="6">
        <v>31615937.329999998</v>
      </c>
      <c r="G225" s="7">
        <f t="shared" si="4"/>
        <v>17856.970000002533</v>
      </c>
    </row>
    <row r="226" spans="1:7" x14ac:dyDescent="0.25">
      <c r="A226" s="5" t="s">
        <v>114</v>
      </c>
      <c r="B226" s="6">
        <v>16344248</v>
      </c>
      <c r="C226" s="6">
        <v>959690.1</v>
      </c>
      <c r="D226" s="7">
        <v>17303938.100000001</v>
      </c>
      <c r="E226" s="6">
        <v>17288171.449999999</v>
      </c>
      <c r="F226" s="6">
        <v>17288171.449999999</v>
      </c>
      <c r="G226" s="7">
        <f t="shared" si="4"/>
        <v>15766.650000002235</v>
      </c>
    </row>
    <row r="227" spans="1:7" x14ac:dyDescent="0.25">
      <c r="A227" s="5" t="s">
        <v>115</v>
      </c>
      <c r="B227" s="6">
        <v>22345571</v>
      </c>
      <c r="C227" s="6">
        <v>2049168.51</v>
      </c>
      <c r="D227" s="7">
        <v>24394739.510000002</v>
      </c>
      <c r="E227" s="6">
        <v>24376657.059999999</v>
      </c>
      <c r="F227" s="6">
        <v>24376657.059999999</v>
      </c>
      <c r="G227" s="7">
        <f t="shared" si="4"/>
        <v>18082.45000000298</v>
      </c>
    </row>
    <row r="228" spans="1:7" x14ac:dyDescent="0.25">
      <c r="A228" s="5" t="s">
        <v>116</v>
      </c>
      <c r="B228" s="6">
        <v>13742380</v>
      </c>
      <c r="C228" s="6">
        <v>1387870.75</v>
      </c>
      <c r="D228" s="7">
        <v>15130250.75</v>
      </c>
      <c r="E228" s="6">
        <v>15113864.779999999</v>
      </c>
      <c r="F228" s="6">
        <v>15113864.779999999</v>
      </c>
      <c r="G228" s="7">
        <f t="shared" si="4"/>
        <v>16385.970000000671</v>
      </c>
    </row>
    <row r="229" spans="1:7" x14ac:dyDescent="0.25">
      <c r="A229" s="5" t="s">
        <v>117</v>
      </c>
      <c r="B229" s="6">
        <v>33502684</v>
      </c>
      <c r="C229" s="6">
        <v>3845642.66</v>
      </c>
      <c r="D229" s="7">
        <v>37348326.659999996</v>
      </c>
      <c r="E229" s="6">
        <v>37334831.159999996</v>
      </c>
      <c r="F229" s="6">
        <v>37334831.159999996</v>
      </c>
      <c r="G229" s="7">
        <f t="shared" si="4"/>
        <v>13495.5</v>
      </c>
    </row>
    <row r="230" spans="1:7" x14ac:dyDescent="0.25">
      <c r="A230" s="5" t="s">
        <v>118</v>
      </c>
      <c r="B230" s="6">
        <v>67210016</v>
      </c>
      <c r="C230" s="6">
        <v>12612412.390000001</v>
      </c>
      <c r="D230" s="7">
        <v>79822428.390000001</v>
      </c>
      <c r="E230" s="6">
        <v>79644080.450000003</v>
      </c>
      <c r="F230" s="6">
        <v>79644080.450000003</v>
      </c>
      <c r="G230" s="7">
        <f t="shared" si="4"/>
        <v>178347.93999999762</v>
      </c>
    </row>
    <row r="231" spans="1:7" x14ac:dyDescent="0.25">
      <c r="A231" s="5" t="s">
        <v>119</v>
      </c>
      <c r="B231" s="6">
        <v>51207916</v>
      </c>
      <c r="C231" s="6">
        <v>13814251.67</v>
      </c>
      <c r="D231" s="7">
        <v>65022167.670000002</v>
      </c>
      <c r="E231" s="6">
        <v>64984324.509999998</v>
      </c>
      <c r="F231" s="6">
        <v>64984324.509999998</v>
      </c>
      <c r="G231" s="7">
        <f t="shared" si="4"/>
        <v>37843.160000003874</v>
      </c>
    </row>
    <row r="232" spans="1:7" x14ac:dyDescent="0.25">
      <c r="A232" s="5" t="s">
        <v>120</v>
      </c>
      <c r="B232" s="6">
        <v>65082339</v>
      </c>
      <c r="C232" s="6">
        <v>9058557.3599999994</v>
      </c>
      <c r="D232" s="7">
        <v>74140896.359999999</v>
      </c>
      <c r="E232" s="6">
        <v>74097806.819999993</v>
      </c>
      <c r="F232" s="6">
        <v>74097806.819999993</v>
      </c>
      <c r="G232" s="7">
        <f t="shared" si="4"/>
        <v>43089.540000006557</v>
      </c>
    </row>
    <row r="233" spans="1:7" x14ac:dyDescent="0.25">
      <c r="A233" s="5" t="s">
        <v>121</v>
      </c>
      <c r="B233" s="6">
        <v>29011170</v>
      </c>
      <c r="C233" s="6">
        <v>-1784841.46</v>
      </c>
      <c r="D233" s="7">
        <v>27226328.539999999</v>
      </c>
      <c r="E233" s="6">
        <v>27215891.699999999</v>
      </c>
      <c r="F233" s="6">
        <v>27215891.699999999</v>
      </c>
      <c r="G233" s="7">
        <f t="shared" si="4"/>
        <v>10436.839999999851</v>
      </c>
    </row>
    <row r="234" spans="1:7" x14ac:dyDescent="0.25">
      <c r="A234" s="5" t="s">
        <v>122</v>
      </c>
      <c r="B234" s="6">
        <v>12902358</v>
      </c>
      <c r="C234" s="6">
        <v>2927562.35</v>
      </c>
      <c r="D234" s="7">
        <v>15829920.35</v>
      </c>
      <c r="E234" s="6">
        <v>15828815.560000001</v>
      </c>
      <c r="F234" s="6">
        <v>15828815.560000001</v>
      </c>
      <c r="G234" s="7">
        <f t="shared" si="4"/>
        <v>1104.7899999991059</v>
      </c>
    </row>
    <row r="235" spans="1:7" x14ac:dyDescent="0.25">
      <c r="A235" s="5" t="s">
        <v>123</v>
      </c>
      <c r="B235" s="6">
        <v>3181096</v>
      </c>
      <c r="C235" s="6">
        <v>-1400555.57</v>
      </c>
      <c r="D235" s="7">
        <v>1780540.43</v>
      </c>
      <c r="E235" s="6">
        <v>1780540.43</v>
      </c>
      <c r="F235" s="6">
        <v>1780540.43</v>
      </c>
      <c r="G235" s="7">
        <f t="shared" si="4"/>
        <v>0</v>
      </c>
    </row>
    <row r="236" spans="1:7" x14ac:dyDescent="0.25">
      <c r="A236" s="5" t="s">
        <v>124</v>
      </c>
      <c r="B236" s="6">
        <v>263097340</v>
      </c>
      <c r="C236" s="6">
        <v>-12707503.25</v>
      </c>
      <c r="D236" s="7">
        <v>250389836.75</v>
      </c>
      <c r="E236" s="6">
        <v>246011984.78999999</v>
      </c>
      <c r="F236" s="6">
        <v>246011984.78999999</v>
      </c>
      <c r="G236" s="7">
        <f t="shared" si="4"/>
        <v>4377851.9600000083</v>
      </c>
    </row>
    <row r="237" spans="1:7" x14ac:dyDescent="0.25">
      <c r="A237" s="5" t="s">
        <v>125</v>
      </c>
      <c r="B237" s="6">
        <v>117164687</v>
      </c>
      <c r="C237" s="6">
        <v>-7083983.7999999998</v>
      </c>
      <c r="D237" s="7">
        <v>110080703.2</v>
      </c>
      <c r="E237" s="6">
        <v>110051121.12</v>
      </c>
      <c r="F237" s="6">
        <v>110051121.12</v>
      </c>
      <c r="G237" s="7">
        <f t="shared" si="4"/>
        <v>29582.079999998212</v>
      </c>
    </row>
    <row r="238" spans="1:7" x14ac:dyDescent="0.25">
      <c r="A238" s="5" t="s">
        <v>126</v>
      </c>
      <c r="B238" s="6">
        <v>49592121</v>
      </c>
      <c r="C238" s="6">
        <v>297219.24</v>
      </c>
      <c r="D238" s="7">
        <v>49889340.240000002</v>
      </c>
      <c r="E238" s="6">
        <v>49875866.369999997</v>
      </c>
      <c r="F238" s="6">
        <v>49875866.369999997</v>
      </c>
      <c r="G238" s="7">
        <f t="shared" si="4"/>
        <v>13473.870000004768</v>
      </c>
    </row>
    <row r="239" spans="1:7" x14ac:dyDescent="0.25">
      <c r="A239" s="5" t="s">
        <v>127</v>
      </c>
      <c r="B239" s="6">
        <v>2030435</v>
      </c>
      <c r="C239" s="6">
        <v>1350348.49</v>
      </c>
      <c r="D239" s="7">
        <v>3380783.49</v>
      </c>
      <c r="E239" s="6">
        <v>3370723.12</v>
      </c>
      <c r="F239" s="6">
        <v>3370723.12</v>
      </c>
      <c r="G239" s="7">
        <f t="shared" si="4"/>
        <v>10060.370000000112</v>
      </c>
    </row>
    <row r="240" spans="1:7" x14ac:dyDescent="0.25">
      <c r="A240" s="5" t="s">
        <v>128</v>
      </c>
      <c r="B240" s="6">
        <v>26260122</v>
      </c>
      <c r="C240" s="6">
        <v>-538354.96</v>
      </c>
      <c r="D240" s="7">
        <v>25721767.039999999</v>
      </c>
      <c r="E240" s="6">
        <v>25714026.010000002</v>
      </c>
      <c r="F240" s="6">
        <v>25714026.010000002</v>
      </c>
      <c r="G240" s="7">
        <f t="shared" si="4"/>
        <v>7741.0299999974668</v>
      </c>
    </row>
    <row r="241" spans="1:7" x14ac:dyDescent="0.25">
      <c r="A241" s="5" t="s">
        <v>129</v>
      </c>
      <c r="B241" s="6">
        <v>5334785</v>
      </c>
      <c r="C241" s="6">
        <v>-224549.67</v>
      </c>
      <c r="D241" s="7">
        <v>5110235.33</v>
      </c>
      <c r="E241" s="6">
        <v>5107715.2300000004</v>
      </c>
      <c r="F241" s="6">
        <v>5107715.2300000004</v>
      </c>
      <c r="G241" s="7">
        <f t="shared" si="4"/>
        <v>2520.0999999996275</v>
      </c>
    </row>
    <row r="242" spans="1:7" x14ac:dyDescent="0.25">
      <c r="A242" s="8" t="s">
        <v>130</v>
      </c>
      <c r="B242" s="9"/>
      <c r="C242" s="9"/>
      <c r="D242" s="7">
        <f t="shared" ref="D242" si="5">B242+C242</f>
        <v>0</v>
      </c>
      <c r="E242" s="7"/>
      <c r="F242" s="7"/>
      <c r="G242" s="7">
        <f t="shared" si="4"/>
        <v>0</v>
      </c>
    </row>
    <row r="243" spans="1:7" x14ac:dyDescent="0.25">
      <c r="A243" s="10" t="s">
        <v>132</v>
      </c>
      <c r="B243" s="11">
        <f>B9+B126</f>
        <v>14344215274.880001</v>
      </c>
      <c r="C243" s="11">
        <f t="shared" ref="C243:F243" si="6">C9+C126</f>
        <v>1098374973.3199992</v>
      </c>
      <c r="D243" s="11">
        <f>B243+C243</f>
        <v>15442590248.200001</v>
      </c>
      <c r="E243" s="11">
        <f t="shared" si="6"/>
        <v>15221272698.790003</v>
      </c>
      <c r="F243" s="11">
        <f t="shared" si="6"/>
        <v>15136420885.770002</v>
      </c>
      <c r="G243" s="11">
        <f>D243-E243</f>
        <v>221317549.40999794</v>
      </c>
    </row>
    <row r="244" spans="1:7" ht="7.5" customHeight="1" x14ac:dyDescent="0.25">
      <c r="A244" s="12"/>
      <c r="B244" s="13"/>
      <c r="C244" s="13"/>
      <c r="D244" s="13"/>
      <c r="E244" s="13"/>
      <c r="F244" s="13"/>
      <c r="G244" s="13"/>
    </row>
    <row r="245" spans="1:7" x14ac:dyDescent="0.25">
      <c r="A245" s="14"/>
      <c r="B245" s="14"/>
      <c r="C245" s="14"/>
      <c r="D245" s="14"/>
      <c r="E245" s="14"/>
      <c r="F245" s="14"/>
      <c r="G245" s="1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3622047244094491" right="0.23622047244094491" top="0.74803149606299213" bottom="0.94488188976377963" header="0.31496062992125984" footer="0.31496062992125984"/>
  <pageSetup scale="4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F6b</vt:lpstr>
      <vt:lpstr>'F6b'!Área_de_impresión</vt:lpstr>
      <vt:lpstr>'F6b'!Títulos_a_imprimir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2023-01-18T16:10:43Z</cp:lastPrinted>
  <dcterms:created xsi:type="dcterms:W3CDTF">2023-01-17T22:18:28Z</dcterms:created>
  <dcterms:modified xsi:type="dcterms:W3CDTF">2023-01-18T16:10:47Z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