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LDF 4T 2021\"/>
    </mc:Choice>
  </mc:AlternateContent>
  <xr:revisionPtr revIDLastSave="0" documentId="8_{05ED6644-74A4-4DCB-A944-4DCDBF061D00}" xr6:coauthVersionLast="36" xr6:coauthVersionMax="36" xr10:uidLastSave="{00000000-0000-0000-0000-000000000000}"/>
  <bookViews>
    <workbookView xWindow="0" yWindow="0" windowWidth="28800" windowHeight="12150" xr2:uid="{D577C5C5-2204-4342-83F4-691188CC7024}"/>
  </bookViews>
  <sheets>
    <sheet name="F6b" sheetId="1" r:id="rId1"/>
  </sheets>
  <externalReferences>
    <externalReference r:id="rId2"/>
  </externalReferences>
  <definedNames>
    <definedName name="ANIO">'[1]Info General'!$D$20</definedName>
    <definedName name="_xlnm.Print_Area" localSheetId="0">F6b!$A$1:$G$253</definedName>
    <definedName name="ENTE_PUBLICO_A">'[1]Info General'!$C$7</definedName>
    <definedName name="PERIODO_INFORME">'[1]Info General'!$C$14</definedName>
    <definedName name="_xlnm.Print_Titles" localSheetId="0">F6b!$1:$8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7" i="1" l="1"/>
  <c r="G247" i="1" s="1"/>
  <c r="D246" i="1"/>
  <c r="G246" i="1" s="1"/>
  <c r="D245" i="1"/>
  <c r="G245" i="1" s="1"/>
  <c r="G244" i="1"/>
  <c r="D244" i="1"/>
  <c r="G243" i="1"/>
  <c r="D243" i="1"/>
  <c r="G242" i="1"/>
  <c r="D242" i="1"/>
  <c r="D241" i="1"/>
  <c r="G241" i="1" s="1"/>
  <c r="D240" i="1"/>
  <c r="G240" i="1" s="1"/>
  <c r="D239" i="1"/>
  <c r="G239" i="1" s="1"/>
  <c r="D238" i="1"/>
  <c r="G238" i="1" s="1"/>
  <c r="D237" i="1"/>
  <c r="G237" i="1" s="1"/>
  <c r="D236" i="1"/>
  <c r="G236" i="1" s="1"/>
  <c r="G235" i="1"/>
  <c r="D235" i="1"/>
  <c r="G234" i="1"/>
  <c r="D234" i="1"/>
  <c r="D233" i="1"/>
  <c r="G233" i="1" s="1"/>
  <c r="D232" i="1"/>
  <c r="G232" i="1" s="1"/>
  <c r="D231" i="1"/>
  <c r="G231" i="1" s="1"/>
  <c r="D230" i="1"/>
  <c r="G230" i="1" s="1"/>
  <c r="D229" i="1"/>
  <c r="G229" i="1" s="1"/>
  <c r="G228" i="1"/>
  <c r="D228" i="1"/>
  <c r="G227" i="1"/>
  <c r="D227" i="1"/>
  <c r="G226" i="1"/>
  <c r="D226" i="1"/>
  <c r="D225" i="1"/>
  <c r="G225" i="1" s="1"/>
  <c r="D224" i="1"/>
  <c r="G224" i="1" s="1"/>
  <c r="D223" i="1"/>
  <c r="G223" i="1" s="1"/>
  <c r="D222" i="1"/>
  <c r="G222" i="1" s="1"/>
  <c r="D221" i="1"/>
  <c r="G221" i="1" s="1"/>
  <c r="G220" i="1"/>
  <c r="D220" i="1"/>
  <c r="G219" i="1"/>
  <c r="D219" i="1"/>
  <c r="G218" i="1"/>
  <c r="D218" i="1"/>
  <c r="D217" i="1"/>
  <c r="G217" i="1" s="1"/>
  <c r="D216" i="1"/>
  <c r="G216" i="1" s="1"/>
  <c r="D215" i="1"/>
  <c r="G215" i="1" s="1"/>
  <c r="D214" i="1"/>
  <c r="G214" i="1" s="1"/>
  <c r="D213" i="1"/>
  <c r="G213" i="1" s="1"/>
  <c r="G212" i="1"/>
  <c r="D212" i="1"/>
  <c r="G211" i="1"/>
  <c r="D211" i="1"/>
  <c r="G210" i="1"/>
  <c r="D210" i="1"/>
  <c r="D209" i="1"/>
  <c r="G209" i="1" s="1"/>
  <c r="D208" i="1"/>
  <c r="G208" i="1" s="1"/>
  <c r="D207" i="1"/>
  <c r="G207" i="1" s="1"/>
  <c r="D206" i="1"/>
  <c r="G206" i="1" s="1"/>
  <c r="D205" i="1"/>
  <c r="G205" i="1" s="1"/>
  <c r="G204" i="1"/>
  <c r="D204" i="1"/>
  <c r="G203" i="1"/>
  <c r="D203" i="1"/>
  <c r="G202" i="1"/>
  <c r="D202" i="1"/>
  <c r="D201" i="1"/>
  <c r="G201" i="1" s="1"/>
  <c r="D200" i="1"/>
  <c r="G200" i="1" s="1"/>
  <c r="D199" i="1"/>
  <c r="G199" i="1" s="1"/>
  <c r="D198" i="1"/>
  <c r="G198" i="1" s="1"/>
  <c r="D197" i="1"/>
  <c r="G197" i="1" s="1"/>
  <c r="G196" i="1"/>
  <c r="D196" i="1"/>
  <c r="G195" i="1"/>
  <c r="D195" i="1"/>
  <c r="G194" i="1"/>
  <c r="D194" i="1"/>
  <c r="D193" i="1"/>
  <c r="G193" i="1" s="1"/>
  <c r="D192" i="1"/>
  <c r="G192" i="1" s="1"/>
  <c r="D191" i="1"/>
  <c r="G191" i="1" s="1"/>
  <c r="D190" i="1"/>
  <c r="G190" i="1" s="1"/>
  <c r="D189" i="1"/>
  <c r="G189" i="1" s="1"/>
  <c r="G188" i="1"/>
  <c r="D188" i="1"/>
  <c r="G187" i="1"/>
  <c r="D187" i="1"/>
  <c r="G186" i="1"/>
  <c r="D186" i="1"/>
  <c r="D185" i="1"/>
  <c r="G185" i="1" s="1"/>
  <c r="D184" i="1"/>
  <c r="G184" i="1" s="1"/>
  <c r="D183" i="1"/>
  <c r="G183" i="1" s="1"/>
  <c r="D182" i="1"/>
  <c r="G182" i="1" s="1"/>
  <c r="D181" i="1"/>
  <c r="G181" i="1" s="1"/>
  <c r="G180" i="1"/>
  <c r="D180" i="1"/>
  <c r="G179" i="1"/>
  <c r="D179" i="1"/>
  <c r="G178" i="1"/>
  <c r="D178" i="1"/>
  <c r="D177" i="1"/>
  <c r="G177" i="1" s="1"/>
  <c r="D176" i="1"/>
  <c r="G176" i="1" s="1"/>
  <c r="D175" i="1"/>
  <c r="G175" i="1" s="1"/>
  <c r="D174" i="1"/>
  <c r="G174" i="1" s="1"/>
  <c r="D173" i="1"/>
  <c r="G173" i="1" s="1"/>
  <c r="G172" i="1"/>
  <c r="D172" i="1"/>
  <c r="G171" i="1"/>
  <c r="D171" i="1"/>
  <c r="G170" i="1"/>
  <c r="D170" i="1"/>
  <c r="D169" i="1"/>
  <c r="G169" i="1" s="1"/>
  <c r="D168" i="1"/>
  <c r="G168" i="1" s="1"/>
  <c r="D167" i="1"/>
  <c r="G167" i="1" s="1"/>
  <c r="D166" i="1"/>
  <c r="G166" i="1" s="1"/>
  <c r="D165" i="1"/>
  <c r="G165" i="1" s="1"/>
  <c r="G164" i="1"/>
  <c r="D164" i="1"/>
  <c r="G163" i="1"/>
  <c r="D163" i="1"/>
  <c r="G162" i="1"/>
  <c r="D162" i="1"/>
  <c r="D161" i="1"/>
  <c r="G161" i="1" s="1"/>
  <c r="D160" i="1"/>
  <c r="G160" i="1" s="1"/>
  <c r="D159" i="1"/>
  <c r="G159" i="1" s="1"/>
  <c r="D158" i="1"/>
  <c r="G158" i="1" s="1"/>
  <c r="D157" i="1"/>
  <c r="G157" i="1" s="1"/>
  <c r="G156" i="1"/>
  <c r="D156" i="1"/>
  <c r="G155" i="1"/>
  <c r="D155" i="1"/>
  <c r="G154" i="1"/>
  <c r="D154" i="1"/>
  <c r="D153" i="1"/>
  <c r="G153" i="1" s="1"/>
  <c r="D152" i="1"/>
  <c r="G152" i="1" s="1"/>
  <c r="D151" i="1"/>
  <c r="G151" i="1" s="1"/>
  <c r="D150" i="1"/>
  <c r="G150" i="1" s="1"/>
  <c r="D149" i="1"/>
  <c r="G149" i="1" s="1"/>
  <c r="G148" i="1"/>
  <c r="D148" i="1"/>
  <c r="G147" i="1"/>
  <c r="D147" i="1"/>
  <c r="G146" i="1"/>
  <c r="D146" i="1"/>
  <c r="D145" i="1"/>
  <c r="G145" i="1" s="1"/>
  <c r="D144" i="1"/>
  <c r="G144" i="1" s="1"/>
  <c r="D143" i="1"/>
  <c r="G143" i="1" s="1"/>
  <c r="D142" i="1"/>
  <c r="G142" i="1" s="1"/>
  <c r="D141" i="1"/>
  <c r="G141" i="1" s="1"/>
  <c r="G140" i="1"/>
  <c r="D140" i="1"/>
  <c r="G139" i="1"/>
  <c r="D139" i="1"/>
  <c r="G138" i="1"/>
  <c r="D138" i="1"/>
  <c r="D137" i="1"/>
  <c r="G137" i="1" s="1"/>
  <c r="D136" i="1"/>
  <c r="G136" i="1" s="1"/>
  <c r="D135" i="1"/>
  <c r="G135" i="1" s="1"/>
  <c r="D134" i="1"/>
  <c r="D129" i="1" s="1"/>
  <c r="D133" i="1"/>
  <c r="G133" i="1" s="1"/>
  <c r="G132" i="1"/>
  <c r="D132" i="1"/>
  <c r="G131" i="1"/>
  <c r="D131" i="1"/>
  <c r="G130" i="1"/>
  <c r="D130" i="1"/>
  <c r="F129" i="1"/>
  <c r="E129" i="1"/>
  <c r="C129" i="1"/>
  <c r="B129" i="1"/>
  <c r="D126" i="1"/>
  <c r="G126" i="1" s="1"/>
  <c r="D125" i="1"/>
  <c r="G125" i="1" s="1"/>
  <c r="G124" i="1"/>
  <c r="D124" i="1"/>
  <c r="G123" i="1"/>
  <c r="D123" i="1"/>
  <c r="G122" i="1"/>
  <c r="D122" i="1"/>
  <c r="D121" i="1"/>
  <c r="G121" i="1" s="1"/>
  <c r="D120" i="1"/>
  <c r="G120" i="1" s="1"/>
  <c r="D119" i="1"/>
  <c r="G119" i="1" s="1"/>
  <c r="D118" i="1"/>
  <c r="G118" i="1" s="1"/>
  <c r="D117" i="1"/>
  <c r="G117" i="1" s="1"/>
  <c r="G116" i="1"/>
  <c r="D116" i="1"/>
  <c r="G115" i="1"/>
  <c r="D115" i="1"/>
  <c r="G114" i="1"/>
  <c r="D114" i="1"/>
  <c r="D113" i="1"/>
  <c r="G113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G104" i="1"/>
  <c r="D104" i="1"/>
  <c r="G103" i="1"/>
  <c r="D103" i="1"/>
  <c r="G102" i="1"/>
  <c r="D102" i="1"/>
  <c r="D101" i="1"/>
  <c r="G101" i="1" s="1"/>
  <c r="D100" i="1"/>
  <c r="G100" i="1" s="1"/>
  <c r="G99" i="1"/>
  <c r="D99" i="1"/>
  <c r="G98" i="1"/>
  <c r="D98" i="1"/>
  <c r="D97" i="1"/>
  <c r="G97" i="1" s="1"/>
  <c r="D96" i="1"/>
  <c r="G96" i="1" s="1"/>
  <c r="G95" i="1"/>
  <c r="D95" i="1"/>
  <c r="G94" i="1"/>
  <c r="D94" i="1"/>
  <c r="D93" i="1"/>
  <c r="G93" i="1" s="1"/>
  <c r="D92" i="1"/>
  <c r="G92" i="1" s="1"/>
  <c r="G91" i="1"/>
  <c r="D91" i="1"/>
  <c r="G90" i="1"/>
  <c r="D90" i="1"/>
  <c r="D89" i="1"/>
  <c r="G89" i="1" s="1"/>
  <c r="D88" i="1"/>
  <c r="G88" i="1" s="1"/>
  <c r="G87" i="1"/>
  <c r="D87" i="1"/>
  <c r="G86" i="1"/>
  <c r="D86" i="1"/>
  <c r="D85" i="1"/>
  <c r="G85" i="1" s="1"/>
  <c r="D84" i="1"/>
  <c r="G84" i="1" s="1"/>
  <c r="G83" i="1"/>
  <c r="D83" i="1"/>
  <c r="G82" i="1"/>
  <c r="D82" i="1"/>
  <c r="D81" i="1"/>
  <c r="G81" i="1" s="1"/>
  <c r="D80" i="1"/>
  <c r="G80" i="1" s="1"/>
  <c r="G79" i="1"/>
  <c r="D79" i="1"/>
  <c r="G78" i="1"/>
  <c r="D78" i="1"/>
  <c r="D77" i="1"/>
  <c r="G77" i="1" s="1"/>
  <c r="D76" i="1"/>
  <c r="G76" i="1" s="1"/>
  <c r="G75" i="1"/>
  <c r="D75" i="1"/>
  <c r="G74" i="1"/>
  <c r="D74" i="1"/>
  <c r="D73" i="1"/>
  <c r="G73" i="1" s="1"/>
  <c r="D72" i="1"/>
  <c r="G72" i="1" s="1"/>
  <c r="G71" i="1"/>
  <c r="D71" i="1"/>
  <c r="G70" i="1"/>
  <c r="D70" i="1"/>
  <c r="D69" i="1"/>
  <c r="G69" i="1" s="1"/>
  <c r="D68" i="1"/>
  <c r="G68" i="1" s="1"/>
  <c r="G67" i="1"/>
  <c r="D67" i="1"/>
  <c r="G66" i="1"/>
  <c r="D66" i="1"/>
  <c r="D65" i="1"/>
  <c r="G65" i="1" s="1"/>
  <c r="D64" i="1"/>
  <c r="G64" i="1" s="1"/>
  <c r="G63" i="1"/>
  <c r="D63" i="1"/>
  <c r="G62" i="1"/>
  <c r="D62" i="1"/>
  <c r="D61" i="1"/>
  <c r="G61" i="1" s="1"/>
  <c r="D60" i="1"/>
  <c r="G60" i="1" s="1"/>
  <c r="G59" i="1"/>
  <c r="D59" i="1"/>
  <c r="G58" i="1"/>
  <c r="D58" i="1"/>
  <c r="D57" i="1"/>
  <c r="G57" i="1" s="1"/>
  <c r="D56" i="1"/>
  <c r="G56" i="1" s="1"/>
  <c r="G55" i="1"/>
  <c r="D55" i="1"/>
  <c r="G54" i="1"/>
  <c r="D54" i="1"/>
  <c r="D53" i="1"/>
  <c r="G53" i="1" s="1"/>
  <c r="D52" i="1"/>
  <c r="G52" i="1" s="1"/>
  <c r="G51" i="1"/>
  <c r="D51" i="1"/>
  <c r="G50" i="1"/>
  <c r="D50" i="1"/>
  <c r="D49" i="1"/>
  <c r="G49" i="1" s="1"/>
  <c r="D48" i="1"/>
  <c r="G48" i="1" s="1"/>
  <c r="G47" i="1"/>
  <c r="D47" i="1"/>
  <c r="G46" i="1"/>
  <c r="D46" i="1"/>
  <c r="D45" i="1"/>
  <c r="G45" i="1" s="1"/>
  <c r="D44" i="1"/>
  <c r="G44" i="1" s="1"/>
  <c r="G43" i="1"/>
  <c r="D43" i="1"/>
  <c r="G42" i="1"/>
  <c r="D42" i="1"/>
  <c r="D41" i="1"/>
  <c r="G41" i="1" s="1"/>
  <c r="D40" i="1"/>
  <c r="G40" i="1" s="1"/>
  <c r="G39" i="1"/>
  <c r="D39" i="1"/>
  <c r="G38" i="1"/>
  <c r="D38" i="1"/>
  <c r="D37" i="1"/>
  <c r="G37" i="1" s="1"/>
  <c r="D36" i="1"/>
  <c r="G36" i="1" s="1"/>
  <c r="G35" i="1"/>
  <c r="D35" i="1"/>
  <c r="G34" i="1"/>
  <c r="D34" i="1"/>
  <c r="D33" i="1"/>
  <c r="G33" i="1" s="1"/>
  <c r="D32" i="1"/>
  <c r="G32" i="1" s="1"/>
  <c r="G31" i="1"/>
  <c r="D31" i="1"/>
  <c r="G30" i="1"/>
  <c r="D30" i="1"/>
  <c r="D29" i="1"/>
  <c r="G29" i="1" s="1"/>
  <c r="D28" i="1"/>
  <c r="G28" i="1" s="1"/>
  <c r="G27" i="1"/>
  <c r="D27" i="1"/>
  <c r="G26" i="1"/>
  <c r="D26" i="1"/>
  <c r="D25" i="1"/>
  <c r="G25" i="1" s="1"/>
  <c r="D24" i="1"/>
  <c r="G24" i="1" s="1"/>
  <c r="G23" i="1"/>
  <c r="D23" i="1"/>
  <c r="G22" i="1"/>
  <c r="D22" i="1"/>
  <c r="D21" i="1"/>
  <c r="G21" i="1" s="1"/>
  <c r="D20" i="1"/>
  <c r="G20" i="1" s="1"/>
  <c r="G19" i="1"/>
  <c r="D19" i="1"/>
  <c r="G18" i="1"/>
  <c r="D18" i="1"/>
  <c r="D17" i="1"/>
  <c r="G17" i="1" s="1"/>
  <c r="D16" i="1"/>
  <c r="G16" i="1" s="1"/>
  <c r="G15" i="1"/>
  <c r="D15" i="1"/>
  <c r="G14" i="1"/>
  <c r="D14" i="1"/>
  <c r="D13" i="1"/>
  <c r="G13" i="1" s="1"/>
  <c r="D12" i="1"/>
  <c r="G11" i="1"/>
  <c r="D11" i="1"/>
  <c r="F10" i="1"/>
  <c r="F249" i="1" s="1"/>
  <c r="E10" i="1"/>
  <c r="E249" i="1" s="1"/>
  <c r="C10" i="1"/>
  <c r="C249" i="1" s="1"/>
  <c r="B10" i="1"/>
  <c r="B249" i="1" s="1"/>
  <c r="G134" i="1" l="1"/>
  <c r="D10" i="1"/>
  <c r="D249" i="1" s="1"/>
  <c r="G129" i="1"/>
  <c r="G12" i="1"/>
  <c r="G10" i="1" s="1"/>
  <c r="G249" i="1" s="1"/>
</calcChain>
</file>

<file path=xl/sharedStrings.xml><?xml version="1.0" encoding="utf-8"?>
<sst xmlns="http://schemas.openxmlformats.org/spreadsheetml/2006/main" count="251" uniqueCount="136">
  <si>
    <t>Formato 6 b) Estado Analítico del Ejercicio del Presupuesto de Egresos Detallado - LDF 
                        (Clasificación Administrativa)</t>
  </si>
  <si>
    <t>Instituto de Salud Pública del Estado de Guanajuato</t>
  </si>
  <si>
    <t>Estado Analítico del Ejercicio del Presupuesto de Egresos Detallado - LDF</t>
  </si>
  <si>
    <t>Clasificación Administrativa</t>
  </si>
  <si>
    <t>del 01 de Enero al 31 de Diciembre de 2021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</si>
  <si>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</si>
  <si>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</si>
  <si>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</si>
  <si>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</si>
  <si>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</si>
  <si>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</si>
  <si>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</si>
  <si>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</si>
  <si>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</si>
  <si>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</t>
  </si>
  <si>
    <t>(I=A+B+C+D+E+F+G+H)</t>
  </si>
  <si>
    <t>0101.Despacho del Director General del ISAPEG</t>
  </si>
  <si>
    <t>0102.Coordinación de Comunicación Social</t>
  </si>
  <si>
    <t>0103.Coordinación de Asuntos Jurídicos</t>
  </si>
  <si>
    <t>0104.Órgano Interno de Control</t>
  </si>
  <si>
    <t>0106.Coordinación General de Salud Pública</t>
  </si>
  <si>
    <t>0107.Coordinación General de Administración y Finanzas</t>
  </si>
  <si>
    <t>0201.Despacho Dirección General de Servicios de Salud</t>
  </si>
  <si>
    <t>0301.Despacho Dirección General de Planeación y Desarrollo</t>
  </si>
  <si>
    <t>0401.Dirección General de Protección contra Riesgos Sanitarios</t>
  </si>
  <si>
    <t>0501.Despacho Dirección General de Administración</t>
  </si>
  <si>
    <t>0502.Dirección de Recursos Materiales y Servicios Generales</t>
  </si>
  <si>
    <t>0601.Despacho de la Dirección General de Recursos Humanos</t>
  </si>
  <si>
    <t>0701.Jurisdicción Sanitaria  I Guanajuato</t>
  </si>
  <si>
    <t>0702.Jurisdicción Sanitaria  II San Miguel de Allende</t>
  </si>
  <si>
    <t>0703.Jurisdicción Sanitaria  III Celaya</t>
  </si>
  <si>
    <t>0704.Jurisdicción Sanitaria  IV Acámbaro</t>
  </si>
  <si>
    <t>0705.Jurisdicción Sanitaria  V Salamanca</t>
  </si>
  <si>
    <t>0706.Jurisdicción Sanitaria  VI Irapuato</t>
  </si>
  <si>
    <t>0707.Jurisdicción Sanitaria  VII León</t>
  </si>
  <si>
    <t>0708.Jurisdicción Sanitaria  VIII San Francisco del Rincón</t>
  </si>
  <si>
    <t xml:space="preserve">0709.Unidad Médica Municipio Guanajuato            </t>
  </si>
  <si>
    <t xml:space="preserve">0710.Unidad Médica Municipio Dolores Hidalgo       </t>
  </si>
  <si>
    <t xml:space="preserve">0711.Unidad Médica Municipio San Diego de la Unión </t>
  </si>
  <si>
    <t>0712.Unidad Médica Municipio San Felipe</t>
  </si>
  <si>
    <t xml:space="preserve">0713.Unidad Médica Municipio Ocampo                </t>
  </si>
  <si>
    <t xml:space="preserve">0714.Unidad Médica Municipio San Miguel de Allende </t>
  </si>
  <si>
    <t xml:space="preserve">0715.Unidad Médica Municipio Dr.  Mora              </t>
  </si>
  <si>
    <t xml:space="preserve">0716.Unidad Médica Municipio San José Iturbide     </t>
  </si>
  <si>
    <t xml:space="preserve">0717.Unidad Médica Municipio San Luis de La Paz    </t>
  </si>
  <si>
    <t xml:space="preserve">0718.Unidad Médica Municipio Victoria              </t>
  </si>
  <si>
    <t>0719.Unidad Médica Municipio Santa Catarina</t>
  </si>
  <si>
    <t>0720.Unidad Médica Municipio Tierra Blanca</t>
  </si>
  <si>
    <t xml:space="preserve">0721.Unidad Médica Municipio Atarjea               </t>
  </si>
  <si>
    <t xml:space="preserve">0722.Unidad Médica Municipio Xichú             </t>
  </si>
  <si>
    <t xml:space="preserve">0723.Unidad Médica Municipio Celaya                         </t>
  </si>
  <si>
    <t xml:space="preserve">0724.Unidad Médica Municipio Santa Cruz de Juventino Rosas  </t>
  </si>
  <si>
    <t xml:space="preserve">0725.Unidad Médica Municipio Cortazar                       </t>
  </si>
  <si>
    <t xml:space="preserve">0726.Unidad Médica Municipio Tarimoro                       </t>
  </si>
  <si>
    <t>0727.Unidad Médica Municipio Comonfort</t>
  </si>
  <si>
    <t xml:space="preserve">0728.Unidad Médica Municipio Villagrán                      </t>
  </si>
  <si>
    <t xml:space="preserve">0729.Unidad Médica Municipio Apaseo El Alto                 </t>
  </si>
  <si>
    <t>0730.Unidad Médica Municipio Apaseo el Grande</t>
  </si>
  <si>
    <t xml:space="preserve">0731.Unidad Médica Municipio Acámbaro           </t>
  </si>
  <si>
    <t xml:space="preserve">0732.Unidad Médica Municipio Salvatierra        </t>
  </si>
  <si>
    <t xml:space="preserve">0733.Unidad Médica Municipio Coroneo            </t>
  </si>
  <si>
    <t xml:space="preserve">0734.Unidad Médica Municipio Santiago Maravatio </t>
  </si>
  <si>
    <t xml:space="preserve">0735.Unidad Médica Municipio Tarandacuao        </t>
  </si>
  <si>
    <t>0736.Unidad Médica Municipio Jerécuaro</t>
  </si>
  <si>
    <t xml:space="preserve">0737.Unidad Médica Municipio Salamanca           </t>
  </si>
  <si>
    <t xml:space="preserve">0738.Unidad Médica Municipio Valle de Santiago   </t>
  </si>
  <si>
    <t xml:space="preserve">0739.Unidad Médica Municipio Jaral del Progreso  </t>
  </si>
  <si>
    <t xml:space="preserve">0740.Unidad Médica Municipio Yuriria             </t>
  </si>
  <si>
    <t xml:space="preserve">0741.Unidad Médica Municipio Uriangato           </t>
  </si>
  <si>
    <t xml:space="preserve">0742.Unidad Médica Municipio Moroleón            </t>
  </si>
  <si>
    <t xml:space="preserve">0743.Unidad Médica Municipio Irapuato           </t>
  </si>
  <si>
    <t xml:space="preserve">0744.Unidad Médica Municipio Abasolo            </t>
  </si>
  <si>
    <t xml:space="preserve">0745.Unidad Médica Municipio Cuerámaro          </t>
  </si>
  <si>
    <t xml:space="preserve">0746.Unidad Médica Municipio Huanímaro          </t>
  </si>
  <si>
    <t xml:space="preserve">0747.Unidad Médica Municipio Pueblo Nuevo       </t>
  </si>
  <si>
    <t xml:space="preserve">0748.Unidad Médica Municipio Pénjamo            </t>
  </si>
  <si>
    <t>0749.Unidad Médica Municipio León</t>
  </si>
  <si>
    <t xml:space="preserve">0750.Unidad Médica Municipio Silao                </t>
  </si>
  <si>
    <t>0751.Unidad Médica Municipio Romita</t>
  </si>
  <si>
    <t>0752.Unidad Médica Municipio San Francisco del Rincón</t>
  </si>
  <si>
    <t>0753.Unidad Médica Municipio Purísima del Rincón</t>
  </si>
  <si>
    <t xml:space="preserve">0754.Unidad Médica Municipio Cd  Manuel Doblado   </t>
  </si>
  <si>
    <t>0801.Hospital  General Acámbaro</t>
  </si>
  <si>
    <t>0802.Hospital General San Miguel Allende</t>
  </si>
  <si>
    <t>0803.Hospital General Celaya</t>
  </si>
  <si>
    <t>0804.Hospital General Dolores Hidalgo</t>
  </si>
  <si>
    <t>0805.Hospital General Guanajuato</t>
  </si>
  <si>
    <t>0806.Hospital General Irapuato</t>
  </si>
  <si>
    <t>0807.Hospital General León</t>
  </si>
  <si>
    <t>0808.Hospital General Salamanca</t>
  </si>
  <si>
    <t>0809.Hospital General Salvatierra</t>
  </si>
  <si>
    <t>0810.Hospital General Uriangato</t>
  </si>
  <si>
    <t>0811.Hospital de Especialidades Materno Infantil de León</t>
  </si>
  <si>
    <t>0812.Centro de Atención Integral a la Salud Mental de León</t>
  </si>
  <si>
    <t>0813.Hospital General Pénjamo</t>
  </si>
  <si>
    <t>0814.Hospital General San Luis de La Paz</t>
  </si>
  <si>
    <t>0815.Coordinación Intersectorial</t>
  </si>
  <si>
    <t>0816.Hospital Comunitario San Felipe</t>
  </si>
  <si>
    <t>0817.Hospital Comunitario San Francisco del Rincón</t>
  </si>
  <si>
    <t>0819.Hospital Comunitario Romita</t>
  </si>
  <si>
    <t>0823.Hospital Comunitario Comonfort</t>
  </si>
  <si>
    <t>0824.Hospital Comunitario Apaseo El Grande</t>
  </si>
  <si>
    <t>0825.Hospital Comunitario Jerécuaro</t>
  </si>
  <si>
    <t>0826.Hospital General de San José Iturbide</t>
  </si>
  <si>
    <t>0827.Hospital General de Silao</t>
  </si>
  <si>
    <t>0828.Hospital General Valle de Santiago</t>
  </si>
  <si>
    <t>0829.Hospital Comunitario Abasolo</t>
  </si>
  <si>
    <t>0830.Hospital Comunitario Apaseo El Alto</t>
  </si>
  <si>
    <t>0831.Hospital Comunitario Manuel Doblado</t>
  </si>
  <si>
    <t>0832.Hospital Comunitario Santa Cruz de Juventino Rosas</t>
  </si>
  <si>
    <t>0833.Hospital Comunitario Cortazar</t>
  </si>
  <si>
    <t>0834.Hospital Comunitario Tarimoro</t>
  </si>
  <si>
    <t>0835.Hospital Comunitario Villagrán</t>
  </si>
  <si>
    <t>0837.Hospital Comunitario Huanímaro</t>
  </si>
  <si>
    <t>0838.Hospital Comunitario Jaral del Progreso</t>
  </si>
  <si>
    <t>0839.Hospital Comunitario Moroleón</t>
  </si>
  <si>
    <t>0840.Hospital Comunitario Yuriria</t>
  </si>
  <si>
    <t>0841.Hospital Comunitario San Diego de la Unión</t>
  </si>
  <si>
    <t>0842.Hospital Materno San Luis de la Paz</t>
  </si>
  <si>
    <t>0843.Hospital Materno de Celaya</t>
  </si>
  <si>
    <t>0844.Hospital de Especialidades Pediátrico de León</t>
  </si>
  <si>
    <t>0845.Hospital Materno Infantil de Irapuato</t>
  </si>
  <si>
    <t>0846.Hospital Comunitario de los Pueblos del Rincón</t>
  </si>
  <si>
    <t>0847.Hospital Comunitario Las Joyas</t>
  </si>
  <si>
    <t>0848.Hospital Estatal de atención al COVID-19</t>
  </si>
  <si>
    <t>0901.Laboratorio Estatal de Salud Pública</t>
  </si>
  <si>
    <t>0902.Centro Estatal de Medicina Transfusional</t>
  </si>
  <si>
    <t>0903.Sistema de Urgencias del Estado de Guanajuato</t>
  </si>
  <si>
    <t>0905.Centro Estatal de Trasplantes</t>
  </si>
  <si>
    <t>0907.Centro Estatal de Cuidados Críticos, Salamanca</t>
  </si>
  <si>
    <t>0908.Clínica de Desintoxicación de León</t>
  </si>
  <si>
    <t>II. Gasto Etiquetado</t>
  </si>
  <si>
    <t>(II=A+B+C+D+E+F+G+H)</t>
  </si>
  <si>
    <t>0904.COGUSIDA</t>
  </si>
  <si>
    <t>0818.Hospital Comunitario Purísima del Rincón (únicamente para obra)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</si>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</sst>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4" fontId="0" fillId="0" borderId="9" xfId="0" applyNumberFormat="1" applyFont="1" applyBorder="1" applyAlignment="1">
      <alignment vertical="center"/>
    </xf>
    <xf numFmtId="0" fontId="2" fillId="0" borderId="12" xfId="0" applyFont="1" applyBorder="1" applyAlignment="1">
      <alignment horizontal="justify" vertical="center" wrapText="1"/>
    </xf>
    <xf numFmtId="4" fontId="2" fillId="0" borderId="12" xfId="0" applyNumberFormat="1" applyFont="1" applyBorder="1" applyAlignment="1">
      <alignment vertical="center"/>
    </xf>
    <xf numFmtId="0" fontId="0" fillId="0" borderId="12" xfId="0" applyFont="1" applyBorder="1" applyAlignment="1">
      <alignment horizontal="left" vertical="center" wrapText="1"/>
    </xf>
    <xf numFmtId="4" fontId="0" fillId="0" borderId="12" xfId="0" applyNumberFormat="1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4" fontId="0" fillId="0" borderId="11" xfId="0" applyNumberFormat="1" applyFont="1" applyBorder="1" applyAlignment="1">
      <alignment vertic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52C40-CCC3-4A4A-A0C5-71A015243555}">
  <sheetPr>
    <pageSetUpPr fitToPage="1"/>
  </sheetPr>
  <dimension ref="A1:G251"/>
  <sheetViews>
    <sheetView showGridLines="0" tabSelected="1" zoomScale="80" zoomScaleNormal="80" workbookViewId="0">
      <pane ySplit="8" topLeftCell="A9" activePane="bottomLeft" state="frozen"/>
      <selection pane="bottomLeft" activeCell="A9" sqref="A9"/>
    </sheetView>
  </sheetViews>
  <sheetFormatPr baseColWidth="10" defaultRowHeight="15" x14ac:dyDescent="0.25"/>
  <cols>
    <col min="1" max="1" width="89.85546875" customWidth="1"/>
    <col min="2" max="7" width="20.85546875" customWidth="1"/>
  </cols>
  <sheetData>
    <row r="1" spans="1:7" ht="53.2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/>
      <c r="C2" s="3"/>
      <c r="D2" s="3"/>
      <c r="E2" s="3"/>
      <c r="F2" s="3"/>
      <c r="G2" s="4"/>
    </row>
    <row r="3" spans="1:7" x14ac:dyDescent="0.25">
      <c r="A3" s="5" t="s">
        <v>2</v>
      </c>
      <c r="B3" s="6"/>
      <c r="C3" s="6"/>
      <c r="D3" s="6"/>
      <c r="E3" s="6"/>
      <c r="F3" s="6"/>
      <c r="G3" s="7"/>
    </row>
    <row r="4" spans="1:7" x14ac:dyDescent="0.25">
      <c r="A4" s="5" t="s">
        <v>3</v>
      </c>
      <c r="B4" s="6"/>
      <c r="C4" s="6"/>
      <c r="D4" s="6"/>
      <c r="E4" s="6"/>
      <c r="F4" s="6"/>
      <c r="G4" s="7"/>
    </row>
    <row r="5" spans="1:7" x14ac:dyDescent="0.25">
      <c r="A5" s="8" t="s">
        <v>4</v>
      </c>
      <c r="B5" s="9"/>
      <c r="C5" s="9"/>
      <c r="D5" s="9"/>
      <c r="E5" s="9"/>
      <c r="F5" s="9"/>
      <c r="G5" s="10"/>
    </row>
    <row r="6" spans="1:7" x14ac:dyDescent="0.25">
      <c r="A6" s="11" t="s">
        <v>5</v>
      </c>
      <c r="B6" s="12"/>
      <c r="C6" s="12"/>
      <c r="D6" s="12"/>
      <c r="E6" s="12"/>
      <c r="F6" s="12"/>
      <c r="G6" s="13"/>
    </row>
    <row r="7" spans="1:7" x14ac:dyDescent="0.25">
      <c r="A7" s="14" t="s">
        <v>6</v>
      </c>
      <c r="B7" s="15" t="s">
        <v>7</v>
      </c>
      <c r="C7" s="15"/>
      <c r="D7" s="15"/>
      <c r="E7" s="15"/>
      <c r="F7" s="15"/>
      <c r="G7" s="16" t="s">
        <v>8</v>
      </c>
    </row>
    <row r="8" spans="1:7" ht="30" x14ac:dyDescent="0.25">
      <c r="A8" s="17"/>
      <c r="B8" s="18" t="s">
        <v>9</v>
      </c>
      <c r="C8" s="19" t="s">
        <v>10</v>
      </c>
      <c r="D8" s="18" t="s">
        <v>11</v>
      </c>
      <c r="E8" s="18" t="s">
        <v>12</v>
      </c>
      <c r="F8" s="18" t="s">
        <v>13</v>
      </c>
      <c r="G8" s="20"/>
    </row>
    <row r="9" spans="1:7" x14ac:dyDescent="0.25">
      <c r="A9" s="21" t="s">
        <v>14</v>
      </c>
      <c r="B9" s="22"/>
      <c r="C9" s="22"/>
      <c r="D9" s="22"/>
      <c r="E9" s="22"/>
      <c r="F9" s="22"/>
      <c r="G9" s="22"/>
    </row>
    <row r="10" spans="1:7" x14ac:dyDescent="0.25">
      <c r="A10" s="23" t="s">
        <v>15</v>
      </c>
      <c r="B10" s="24">
        <f>SUM(B11:B126)</f>
        <v>5763027454.4500008</v>
      </c>
      <c r="C10" s="24">
        <f t="shared" ref="C10:G10" si="0">SUM(C11:C126)</f>
        <v>803239655.44999993</v>
      </c>
      <c r="D10" s="24">
        <f t="shared" si="0"/>
        <v>6566267109.8999996</v>
      </c>
      <c r="E10" s="24">
        <f t="shared" si="0"/>
        <v>6034873147.3199987</v>
      </c>
      <c r="F10" s="24">
        <f t="shared" si="0"/>
        <v>5961166977.2099991</v>
      </c>
      <c r="G10" s="24">
        <f t="shared" si="0"/>
        <v>531393962.5800001</v>
      </c>
    </row>
    <row r="11" spans="1:7" x14ac:dyDescent="0.25">
      <c r="A11" s="25" t="s">
        <v>16</v>
      </c>
      <c r="B11" s="26">
        <v>9195467.5600000005</v>
      </c>
      <c r="C11" s="26">
        <v>-821799.49</v>
      </c>
      <c r="D11" s="26">
        <f>B11+C11</f>
        <v>8373668.0700000003</v>
      </c>
      <c r="E11" s="26">
        <v>8019194.9000000004</v>
      </c>
      <c r="F11" s="26">
        <v>7998886.3099999996</v>
      </c>
      <c r="G11" s="26">
        <f>D11-E11</f>
        <v>354473.16999999993</v>
      </c>
    </row>
    <row r="12" spans="1:7" x14ac:dyDescent="0.25">
      <c r="A12" s="25" t="s">
        <v>17</v>
      </c>
      <c r="B12" s="26">
        <v>5807565.6600000001</v>
      </c>
      <c r="C12" s="26">
        <v>49660082.200000003</v>
      </c>
      <c r="D12" s="26">
        <f t="shared" ref="D12:D126" si="1">B12+C12</f>
        <v>55467647.859999999</v>
      </c>
      <c r="E12" s="26">
        <v>54818509.039999999</v>
      </c>
      <c r="F12" s="26">
        <v>54818509.039999999</v>
      </c>
      <c r="G12" s="26">
        <f t="shared" ref="G12:G126" si="2">D12-E12</f>
        <v>649138.8200000003</v>
      </c>
    </row>
    <row r="13" spans="1:7" x14ac:dyDescent="0.25">
      <c r="A13" s="25" t="s">
        <v>18</v>
      </c>
      <c r="B13" s="26">
        <v>18950205.18</v>
      </c>
      <c r="C13" s="26">
        <v>-2883797.1</v>
      </c>
      <c r="D13" s="26">
        <f t="shared" si="1"/>
        <v>16066408.08</v>
      </c>
      <c r="E13" s="26">
        <v>16050006.08</v>
      </c>
      <c r="F13" s="26">
        <v>16050006.08</v>
      </c>
      <c r="G13" s="26">
        <f t="shared" si="2"/>
        <v>16402</v>
      </c>
    </row>
    <row r="14" spans="1:7" x14ac:dyDescent="0.25">
      <c r="A14" s="25" t="s">
        <v>19</v>
      </c>
      <c r="B14" s="26">
        <v>13446364.68</v>
      </c>
      <c r="C14" s="26">
        <v>-1594062.76</v>
      </c>
      <c r="D14" s="26">
        <f t="shared" si="1"/>
        <v>11852301.92</v>
      </c>
      <c r="E14" s="26">
        <v>11835579.92</v>
      </c>
      <c r="F14" s="26">
        <v>11835579.92</v>
      </c>
      <c r="G14" s="26">
        <f t="shared" si="2"/>
        <v>16722</v>
      </c>
    </row>
    <row r="15" spans="1:7" x14ac:dyDescent="0.25">
      <c r="A15" s="25" t="s">
        <v>20</v>
      </c>
      <c r="B15" s="26">
        <v>3344874.05</v>
      </c>
      <c r="C15" s="26">
        <v>376355.79</v>
      </c>
      <c r="D15" s="26">
        <f t="shared" si="1"/>
        <v>3721229.84</v>
      </c>
      <c r="E15" s="26">
        <v>3720951.84</v>
      </c>
      <c r="F15" s="26">
        <v>3699163.56</v>
      </c>
      <c r="G15" s="26">
        <f t="shared" si="2"/>
        <v>278</v>
      </c>
    </row>
    <row r="16" spans="1:7" x14ac:dyDescent="0.25">
      <c r="A16" s="25" t="s">
        <v>21</v>
      </c>
      <c r="B16" s="26">
        <v>8722374.8900000006</v>
      </c>
      <c r="C16" s="26">
        <v>572111.81000000006</v>
      </c>
      <c r="D16" s="26">
        <f t="shared" si="1"/>
        <v>9294486.7000000011</v>
      </c>
      <c r="E16" s="26">
        <v>8809404.6999999993</v>
      </c>
      <c r="F16" s="26">
        <v>8809404.6999999993</v>
      </c>
      <c r="G16" s="26">
        <f t="shared" si="2"/>
        <v>485082.00000000186</v>
      </c>
    </row>
    <row r="17" spans="1:7" x14ac:dyDescent="0.25">
      <c r="A17" s="25" t="s">
        <v>22</v>
      </c>
      <c r="B17" s="26">
        <v>1262632810.23</v>
      </c>
      <c r="C17" s="26">
        <v>720635391.97000003</v>
      </c>
      <c r="D17" s="26">
        <f t="shared" si="1"/>
        <v>1983268202.2</v>
      </c>
      <c r="E17" s="26">
        <v>1645077715.55</v>
      </c>
      <c r="F17" s="26">
        <v>1598286929.01</v>
      </c>
      <c r="G17" s="26">
        <f t="shared" si="2"/>
        <v>338190486.6500001</v>
      </c>
    </row>
    <row r="18" spans="1:7" x14ac:dyDescent="0.25">
      <c r="A18" s="25" t="s">
        <v>23</v>
      </c>
      <c r="B18" s="26">
        <v>336023193.99000001</v>
      </c>
      <c r="C18" s="26">
        <v>-300253776.29000002</v>
      </c>
      <c r="D18" s="26">
        <f t="shared" si="1"/>
        <v>35769417.699999988</v>
      </c>
      <c r="E18" s="26">
        <v>35303893.909999996</v>
      </c>
      <c r="F18" s="26">
        <v>35303893.909999996</v>
      </c>
      <c r="G18" s="26">
        <f t="shared" si="2"/>
        <v>465523.78999999166</v>
      </c>
    </row>
    <row r="19" spans="1:7" x14ac:dyDescent="0.25">
      <c r="A19" s="25" t="s">
        <v>24</v>
      </c>
      <c r="B19" s="26">
        <v>7800428.1699999999</v>
      </c>
      <c r="C19" s="26">
        <v>366203.39</v>
      </c>
      <c r="D19" s="26">
        <f t="shared" si="1"/>
        <v>8166631.5599999996</v>
      </c>
      <c r="E19" s="26">
        <v>8126443.6900000004</v>
      </c>
      <c r="F19" s="26">
        <v>8126443.6900000004</v>
      </c>
      <c r="G19" s="26">
        <f t="shared" si="2"/>
        <v>40187.86999999918</v>
      </c>
    </row>
    <row r="20" spans="1:7" x14ac:dyDescent="0.25">
      <c r="A20" s="25" t="s">
        <v>25</v>
      </c>
      <c r="B20" s="26">
        <v>48297571.259999998</v>
      </c>
      <c r="C20" s="26">
        <v>24586516.82</v>
      </c>
      <c r="D20" s="26">
        <f t="shared" si="1"/>
        <v>72884088.079999998</v>
      </c>
      <c r="E20" s="26">
        <v>39772698.18</v>
      </c>
      <c r="F20" s="26">
        <v>39274925.270000003</v>
      </c>
      <c r="G20" s="26">
        <f t="shared" si="2"/>
        <v>33111389.899999999</v>
      </c>
    </row>
    <row r="21" spans="1:7" x14ac:dyDescent="0.25">
      <c r="A21" s="25" t="s">
        <v>26</v>
      </c>
      <c r="B21" s="26">
        <v>515942534.86000001</v>
      </c>
      <c r="C21" s="26">
        <v>150205222.86000001</v>
      </c>
      <c r="D21" s="26">
        <f t="shared" si="1"/>
        <v>666147757.72000003</v>
      </c>
      <c r="E21" s="26">
        <v>655201256.40999997</v>
      </c>
      <c r="F21" s="26">
        <v>641278063.86000001</v>
      </c>
      <c r="G21" s="26">
        <f t="shared" si="2"/>
        <v>10946501.310000062</v>
      </c>
    </row>
    <row r="22" spans="1:7" x14ac:dyDescent="0.25">
      <c r="A22" s="25" t="s">
        <v>27</v>
      </c>
      <c r="B22" s="26">
        <v>91998346.769999996</v>
      </c>
      <c r="C22" s="26">
        <v>-49472317.439999998</v>
      </c>
      <c r="D22" s="26">
        <f t="shared" si="1"/>
        <v>42526029.329999998</v>
      </c>
      <c r="E22" s="26">
        <v>41445183.049999997</v>
      </c>
      <c r="F22" s="26">
        <v>41445183.049999997</v>
      </c>
      <c r="G22" s="26">
        <f t="shared" si="2"/>
        <v>1080846.2800000012</v>
      </c>
    </row>
    <row r="23" spans="1:7" x14ac:dyDescent="0.25">
      <c r="A23" s="25" t="s">
        <v>28</v>
      </c>
      <c r="B23" s="26">
        <v>12874759.890000001</v>
      </c>
      <c r="C23" s="26">
        <v>-3176473.65</v>
      </c>
      <c r="D23" s="26">
        <f t="shared" si="1"/>
        <v>9698286.2400000002</v>
      </c>
      <c r="E23" s="26">
        <v>9652531.7400000002</v>
      </c>
      <c r="F23" s="26">
        <v>9652531.7400000002</v>
      </c>
      <c r="G23" s="26">
        <f t="shared" si="2"/>
        <v>45754.5</v>
      </c>
    </row>
    <row r="24" spans="1:7" x14ac:dyDescent="0.25">
      <c r="A24" s="25" t="s">
        <v>29</v>
      </c>
      <c r="B24" s="26">
        <v>14960924.75</v>
      </c>
      <c r="C24" s="26">
        <v>-4640700.0999999996</v>
      </c>
      <c r="D24" s="26">
        <f t="shared" si="1"/>
        <v>10320224.65</v>
      </c>
      <c r="E24" s="26">
        <v>10273412.140000001</v>
      </c>
      <c r="F24" s="26">
        <v>10273412.140000001</v>
      </c>
      <c r="G24" s="26">
        <f t="shared" si="2"/>
        <v>46812.509999999776</v>
      </c>
    </row>
    <row r="25" spans="1:7" x14ac:dyDescent="0.25">
      <c r="A25" s="25" t="s">
        <v>30</v>
      </c>
      <c r="B25" s="26">
        <v>26498948.289999999</v>
      </c>
      <c r="C25" s="26">
        <v>-3937080.56</v>
      </c>
      <c r="D25" s="26">
        <f t="shared" si="1"/>
        <v>22561867.73</v>
      </c>
      <c r="E25" s="26">
        <v>22520870.190000001</v>
      </c>
      <c r="F25" s="26">
        <v>22520870.190000001</v>
      </c>
      <c r="G25" s="26">
        <f t="shared" si="2"/>
        <v>40997.539999999106</v>
      </c>
    </row>
    <row r="26" spans="1:7" x14ac:dyDescent="0.25">
      <c r="A26" s="25" t="s">
        <v>31</v>
      </c>
      <c r="B26" s="26">
        <v>8223922.2300000004</v>
      </c>
      <c r="C26" s="26">
        <v>-1702284.91</v>
      </c>
      <c r="D26" s="26">
        <f t="shared" si="1"/>
        <v>6521637.3200000003</v>
      </c>
      <c r="E26" s="26">
        <v>6494609.8200000003</v>
      </c>
      <c r="F26" s="26">
        <v>6494609.8200000003</v>
      </c>
      <c r="G26" s="26">
        <f t="shared" si="2"/>
        <v>27027.5</v>
      </c>
    </row>
    <row r="27" spans="1:7" x14ac:dyDescent="0.25">
      <c r="A27" s="25" t="s">
        <v>32</v>
      </c>
      <c r="B27" s="26">
        <v>12470596.92</v>
      </c>
      <c r="C27" s="26">
        <v>-2388043.5099999998</v>
      </c>
      <c r="D27" s="26">
        <f t="shared" si="1"/>
        <v>10082553.41</v>
      </c>
      <c r="E27" s="26">
        <v>10013779.92</v>
      </c>
      <c r="F27" s="26">
        <v>10013779.92</v>
      </c>
      <c r="G27" s="26">
        <f t="shared" si="2"/>
        <v>68773.490000000224</v>
      </c>
    </row>
    <row r="28" spans="1:7" x14ac:dyDescent="0.25">
      <c r="A28" s="25" t="s">
        <v>33</v>
      </c>
      <c r="B28" s="26">
        <v>16467734.59</v>
      </c>
      <c r="C28" s="26">
        <v>-3945724.36</v>
      </c>
      <c r="D28" s="26">
        <f t="shared" si="1"/>
        <v>12522010.23</v>
      </c>
      <c r="E28" s="26">
        <v>12446892.08</v>
      </c>
      <c r="F28" s="26">
        <v>12446892.08</v>
      </c>
      <c r="G28" s="26">
        <f t="shared" si="2"/>
        <v>75118.150000000373</v>
      </c>
    </row>
    <row r="29" spans="1:7" x14ac:dyDescent="0.25">
      <c r="A29" s="25" t="s">
        <v>34</v>
      </c>
      <c r="B29" s="26">
        <v>22643360.02</v>
      </c>
      <c r="C29" s="26">
        <v>13796138.710000001</v>
      </c>
      <c r="D29" s="26">
        <f t="shared" si="1"/>
        <v>36439498.730000004</v>
      </c>
      <c r="E29" s="26">
        <v>30035790.649999999</v>
      </c>
      <c r="F29" s="26">
        <v>30035790.649999999</v>
      </c>
      <c r="G29" s="26">
        <f t="shared" si="2"/>
        <v>6403708.0800000057</v>
      </c>
    </row>
    <row r="30" spans="1:7" x14ac:dyDescent="0.25">
      <c r="A30" s="25" t="s">
        <v>35</v>
      </c>
      <c r="B30" s="26">
        <v>12340077.800000001</v>
      </c>
      <c r="C30" s="26">
        <v>-5986433.6100000003</v>
      </c>
      <c r="D30" s="26">
        <f t="shared" si="1"/>
        <v>6353644.1900000004</v>
      </c>
      <c r="E30" s="26">
        <v>6307099.1900000004</v>
      </c>
      <c r="F30" s="26">
        <v>6307099.1900000004</v>
      </c>
      <c r="G30" s="26">
        <f t="shared" si="2"/>
        <v>46545</v>
      </c>
    </row>
    <row r="31" spans="1:7" x14ac:dyDescent="0.25">
      <c r="A31" s="25" t="s">
        <v>36</v>
      </c>
      <c r="B31" s="26">
        <v>22943109.949999999</v>
      </c>
      <c r="C31" s="26">
        <v>1482794.35</v>
      </c>
      <c r="D31" s="26">
        <f t="shared" si="1"/>
        <v>24425904.300000001</v>
      </c>
      <c r="E31" s="26">
        <v>24293338.300000001</v>
      </c>
      <c r="F31" s="26">
        <v>24293338.300000001</v>
      </c>
      <c r="G31" s="26">
        <f t="shared" si="2"/>
        <v>132566</v>
      </c>
    </row>
    <row r="32" spans="1:7" x14ac:dyDescent="0.25">
      <c r="A32" s="25" t="s">
        <v>37</v>
      </c>
      <c r="B32" s="26">
        <v>15817276.93</v>
      </c>
      <c r="C32" s="26">
        <v>-336441.25</v>
      </c>
      <c r="D32" s="26">
        <f t="shared" si="1"/>
        <v>15480835.68</v>
      </c>
      <c r="E32" s="26">
        <v>15376637.27</v>
      </c>
      <c r="F32" s="26">
        <v>15376637.27</v>
      </c>
      <c r="G32" s="26">
        <f t="shared" si="2"/>
        <v>104198.41000000015</v>
      </c>
    </row>
    <row r="33" spans="1:7" x14ac:dyDescent="0.25">
      <c r="A33" s="25" t="s">
        <v>38</v>
      </c>
      <c r="B33" s="26">
        <v>10992456.529999999</v>
      </c>
      <c r="C33" s="26">
        <v>-852895.01</v>
      </c>
      <c r="D33" s="26">
        <f t="shared" si="1"/>
        <v>10139561.52</v>
      </c>
      <c r="E33" s="26">
        <v>10086134.720000001</v>
      </c>
      <c r="F33" s="26">
        <v>10086134.720000001</v>
      </c>
      <c r="G33" s="26">
        <f t="shared" si="2"/>
        <v>53426.799999998882</v>
      </c>
    </row>
    <row r="34" spans="1:7" x14ac:dyDescent="0.25">
      <c r="A34" s="25" t="s">
        <v>39</v>
      </c>
      <c r="B34" s="26">
        <v>21173407.530000001</v>
      </c>
      <c r="C34" s="26">
        <v>-3447395.89</v>
      </c>
      <c r="D34" s="26">
        <f t="shared" si="1"/>
        <v>17726011.640000001</v>
      </c>
      <c r="E34" s="26">
        <v>17618691.149999999</v>
      </c>
      <c r="F34" s="26">
        <v>17618691.149999999</v>
      </c>
      <c r="G34" s="26">
        <f t="shared" si="2"/>
        <v>107320.49000000209</v>
      </c>
    </row>
    <row r="35" spans="1:7" x14ac:dyDescent="0.25">
      <c r="A35" s="25" t="s">
        <v>40</v>
      </c>
      <c r="B35" s="26">
        <v>9001498.4100000001</v>
      </c>
      <c r="C35" s="26">
        <v>-1143916.26</v>
      </c>
      <c r="D35" s="26">
        <f t="shared" si="1"/>
        <v>7857582.1500000004</v>
      </c>
      <c r="E35" s="26">
        <v>7763931.7699999996</v>
      </c>
      <c r="F35" s="26">
        <v>7763931.7699999996</v>
      </c>
      <c r="G35" s="26">
        <f t="shared" si="2"/>
        <v>93650.38000000082</v>
      </c>
    </row>
    <row r="36" spans="1:7" x14ac:dyDescent="0.25">
      <c r="A36" s="25" t="s">
        <v>41</v>
      </c>
      <c r="B36" s="26">
        <v>19182165.800000001</v>
      </c>
      <c r="C36" s="26">
        <v>-1717484.01</v>
      </c>
      <c r="D36" s="26">
        <f t="shared" si="1"/>
        <v>17464681.789999999</v>
      </c>
      <c r="E36" s="26">
        <v>17358299.940000001</v>
      </c>
      <c r="F36" s="26">
        <v>17358299.940000001</v>
      </c>
      <c r="G36" s="26">
        <f t="shared" si="2"/>
        <v>106381.84999999776</v>
      </c>
    </row>
    <row r="37" spans="1:7" x14ac:dyDescent="0.25">
      <c r="A37" s="25" t="s">
        <v>42</v>
      </c>
      <c r="B37" s="26">
        <v>7800611.5599999996</v>
      </c>
      <c r="C37" s="26">
        <v>-61994.16</v>
      </c>
      <c r="D37" s="26">
        <f t="shared" si="1"/>
        <v>7738617.3999999994</v>
      </c>
      <c r="E37" s="26">
        <v>7697445.7000000002</v>
      </c>
      <c r="F37" s="26">
        <v>7697445.7000000002</v>
      </c>
      <c r="G37" s="26">
        <f t="shared" si="2"/>
        <v>41171.699999999255</v>
      </c>
    </row>
    <row r="38" spans="1:7" x14ac:dyDescent="0.25">
      <c r="A38" s="25" t="s">
        <v>43</v>
      </c>
      <c r="B38" s="26">
        <v>13219296.48</v>
      </c>
      <c r="C38" s="26">
        <v>1932164.34</v>
      </c>
      <c r="D38" s="26">
        <f t="shared" si="1"/>
        <v>15151460.82</v>
      </c>
      <c r="E38" s="26">
        <v>14153343.949999999</v>
      </c>
      <c r="F38" s="26">
        <v>14153343.949999999</v>
      </c>
      <c r="G38" s="26">
        <f t="shared" si="2"/>
        <v>998116.87000000104</v>
      </c>
    </row>
    <row r="39" spans="1:7" x14ac:dyDescent="0.25">
      <c r="A39" s="25" t="s">
        <v>44</v>
      </c>
      <c r="B39" s="26">
        <v>13847391.35</v>
      </c>
      <c r="C39" s="26">
        <v>-1121219.33</v>
      </c>
      <c r="D39" s="26">
        <f t="shared" si="1"/>
        <v>12726172.02</v>
      </c>
      <c r="E39" s="26">
        <v>12633119.029999999</v>
      </c>
      <c r="F39" s="26">
        <v>12633119.029999999</v>
      </c>
      <c r="G39" s="26">
        <f t="shared" si="2"/>
        <v>93052.990000000224</v>
      </c>
    </row>
    <row r="40" spans="1:7" x14ac:dyDescent="0.25">
      <c r="A40" s="25" t="s">
        <v>45</v>
      </c>
      <c r="B40" s="26">
        <v>5902899.29</v>
      </c>
      <c r="C40" s="26">
        <v>7182794.9000000004</v>
      </c>
      <c r="D40" s="26">
        <f t="shared" si="1"/>
        <v>13085694.190000001</v>
      </c>
      <c r="E40" s="26">
        <v>11284547.67</v>
      </c>
      <c r="F40" s="26">
        <v>11284547.67</v>
      </c>
      <c r="G40" s="26">
        <f t="shared" si="2"/>
        <v>1801146.5200000014</v>
      </c>
    </row>
    <row r="41" spans="1:7" x14ac:dyDescent="0.25">
      <c r="A41" s="25" t="s">
        <v>46</v>
      </c>
      <c r="B41" s="26">
        <v>5141203.9400000004</v>
      </c>
      <c r="C41" s="26">
        <v>792763.4</v>
      </c>
      <c r="D41" s="26">
        <f t="shared" si="1"/>
        <v>5933967.3400000008</v>
      </c>
      <c r="E41" s="26">
        <v>5901887.7300000004</v>
      </c>
      <c r="F41" s="26">
        <v>5901887.7300000004</v>
      </c>
      <c r="G41" s="26">
        <f t="shared" si="2"/>
        <v>32079.610000000335</v>
      </c>
    </row>
    <row r="42" spans="1:7" x14ac:dyDescent="0.25">
      <c r="A42" s="25" t="s">
        <v>47</v>
      </c>
      <c r="B42" s="26">
        <v>8777288.8699999992</v>
      </c>
      <c r="C42" s="26">
        <v>4313876.25</v>
      </c>
      <c r="D42" s="26">
        <f t="shared" si="1"/>
        <v>13091165.119999999</v>
      </c>
      <c r="E42" s="26">
        <v>13050489.27</v>
      </c>
      <c r="F42" s="26">
        <v>13050489.27</v>
      </c>
      <c r="G42" s="26">
        <f t="shared" si="2"/>
        <v>40675.849999999627</v>
      </c>
    </row>
    <row r="43" spans="1:7" x14ac:dyDescent="0.25">
      <c r="A43" s="25" t="s">
        <v>48</v>
      </c>
      <c r="B43" s="26">
        <v>4927904.29</v>
      </c>
      <c r="C43" s="26">
        <v>4635907.12</v>
      </c>
      <c r="D43" s="26">
        <f t="shared" si="1"/>
        <v>9563811.4100000001</v>
      </c>
      <c r="E43" s="26">
        <v>9370859.7599999998</v>
      </c>
      <c r="F43" s="26">
        <v>9370859.7599999998</v>
      </c>
      <c r="G43" s="26">
        <f t="shared" si="2"/>
        <v>192951.65000000037</v>
      </c>
    </row>
    <row r="44" spans="1:7" x14ac:dyDescent="0.25">
      <c r="A44" s="25" t="s">
        <v>49</v>
      </c>
      <c r="B44" s="26">
        <v>5915525.5800000001</v>
      </c>
      <c r="C44" s="26">
        <v>1562183.91</v>
      </c>
      <c r="D44" s="26">
        <f t="shared" si="1"/>
        <v>7477709.4900000002</v>
      </c>
      <c r="E44" s="26">
        <v>7438416.2999999998</v>
      </c>
      <c r="F44" s="26">
        <v>7438416.2999999998</v>
      </c>
      <c r="G44" s="26">
        <f t="shared" si="2"/>
        <v>39293.19000000041</v>
      </c>
    </row>
    <row r="45" spans="1:7" x14ac:dyDescent="0.25">
      <c r="A45" s="25" t="s">
        <v>50</v>
      </c>
      <c r="B45" s="26">
        <v>50382029.219999999</v>
      </c>
      <c r="C45" s="26">
        <v>-2123035.5699999998</v>
      </c>
      <c r="D45" s="26">
        <f t="shared" si="1"/>
        <v>48258993.649999999</v>
      </c>
      <c r="E45" s="26">
        <v>48020983.780000001</v>
      </c>
      <c r="F45" s="26">
        <v>48020983.780000001</v>
      </c>
      <c r="G45" s="26">
        <f t="shared" si="2"/>
        <v>238009.86999999732</v>
      </c>
    </row>
    <row r="46" spans="1:7" x14ac:dyDescent="0.25">
      <c r="A46" s="25" t="s">
        <v>51</v>
      </c>
      <c r="B46" s="26">
        <v>8784298.5</v>
      </c>
      <c r="C46" s="26">
        <v>-504453.46</v>
      </c>
      <c r="D46" s="26">
        <f t="shared" si="1"/>
        <v>8279845.04</v>
      </c>
      <c r="E46" s="26">
        <v>8224490.6200000001</v>
      </c>
      <c r="F46" s="26">
        <v>8224490.6200000001</v>
      </c>
      <c r="G46" s="26">
        <f t="shared" si="2"/>
        <v>55354.419999999925</v>
      </c>
    </row>
    <row r="47" spans="1:7" x14ac:dyDescent="0.25">
      <c r="A47" s="25" t="s">
        <v>52</v>
      </c>
      <c r="B47" s="26">
        <v>6997960.2699999996</v>
      </c>
      <c r="C47" s="26">
        <v>42489.65</v>
      </c>
      <c r="D47" s="26">
        <f t="shared" si="1"/>
        <v>7040449.9199999999</v>
      </c>
      <c r="E47" s="26">
        <v>6980137.9199999999</v>
      </c>
      <c r="F47" s="26">
        <v>6980137.9199999999</v>
      </c>
      <c r="G47" s="26">
        <f t="shared" si="2"/>
        <v>60312</v>
      </c>
    </row>
    <row r="48" spans="1:7" x14ac:dyDescent="0.25">
      <c r="A48" s="25" t="s">
        <v>53</v>
      </c>
      <c r="B48" s="26">
        <v>13123004.439999999</v>
      </c>
      <c r="C48" s="26">
        <v>-2127347.64</v>
      </c>
      <c r="D48" s="26">
        <f t="shared" si="1"/>
        <v>10995656.799999999</v>
      </c>
      <c r="E48" s="26">
        <v>10930413.91</v>
      </c>
      <c r="F48" s="26">
        <v>10930413.91</v>
      </c>
      <c r="G48" s="26">
        <f t="shared" si="2"/>
        <v>65242.889999998733</v>
      </c>
    </row>
    <row r="49" spans="1:7" x14ac:dyDescent="0.25">
      <c r="A49" s="25" t="s">
        <v>54</v>
      </c>
      <c r="B49" s="26">
        <v>8479304.1999999993</v>
      </c>
      <c r="C49" s="26">
        <v>65604.59</v>
      </c>
      <c r="D49" s="26">
        <f t="shared" si="1"/>
        <v>8544908.7899999991</v>
      </c>
      <c r="E49" s="26">
        <v>8481320.0199999996</v>
      </c>
      <c r="F49" s="26">
        <v>8481320.0199999996</v>
      </c>
      <c r="G49" s="26">
        <f t="shared" si="2"/>
        <v>63588.769999999553</v>
      </c>
    </row>
    <row r="50" spans="1:7" x14ac:dyDescent="0.25">
      <c r="A50" s="25" t="s">
        <v>55</v>
      </c>
      <c r="B50" s="26">
        <v>1484664.57</v>
      </c>
      <c r="C50" s="26">
        <v>671350.93</v>
      </c>
      <c r="D50" s="26">
        <f t="shared" si="1"/>
        <v>2156015.5</v>
      </c>
      <c r="E50" s="26">
        <v>1584234.08</v>
      </c>
      <c r="F50" s="26">
        <v>1584234.08</v>
      </c>
      <c r="G50" s="26">
        <f t="shared" si="2"/>
        <v>571781.41999999993</v>
      </c>
    </row>
    <row r="51" spans="1:7" x14ac:dyDescent="0.25">
      <c r="A51" s="25" t="s">
        <v>56</v>
      </c>
      <c r="B51" s="26">
        <v>7829137.9000000004</v>
      </c>
      <c r="C51" s="26">
        <v>565790.92000000004</v>
      </c>
      <c r="D51" s="26">
        <f t="shared" si="1"/>
        <v>8394928.8200000003</v>
      </c>
      <c r="E51" s="26">
        <v>8343534.0800000001</v>
      </c>
      <c r="F51" s="26">
        <v>8343534.0800000001</v>
      </c>
      <c r="G51" s="26">
        <f t="shared" si="2"/>
        <v>51394.740000000224</v>
      </c>
    </row>
    <row r="52" spans="1:7" x14ac:dyDescent="0.25">
      <c r="A52" s="25" t="s">
        <v>57</v>
      </c>
      <c r="B52" s="26">
        <v>13615459.550000001</v>
      </c>
      <c r="C52" s="26">
        <v>-208587.19</v>
      </c>
      <c r="D52" s="26">
        <f t="shared" si="1"/>
        <v>13406872.360000001</v>
      </c>
      <c r="E52" s="26">
        <v>13315900.32</v>
      </c>
      <c r="F52" s="26">
        <v>13315900.32</v>
      </c>
      <c r="G52" s="26">
        <f t="shared" si="2"/>
        <v>90972.040000000969</v>
      </c>
    </row>
    <row r="53" spans="1:7" x14ac:dyDescent="0.25">
      <c r="A53" s="25" t="s">
        <v>58</v>
      </c>
      <c r="B53" s="26">
        <v>13498540.48</v>
      </c>
      <c r="C53" s="26">
        <v>2058245.92</v>
      </c>
      <c r="D53" s="26">
        <f t="shared" si="1"/>
        <v>15556786.4</v>
      </c>
      <c r="E53" s="26">
        <v>15448835.09</v>
      </c>
      <c r="F53" s="26">
        <v>15448835.09</v>
      </c>
      <c r="G53" s="26">
        <f t="shared" si="2"/>
        <v>107951.31000000052</v>
      </c>
    </row>
    <row r="54" spans="1:7" x14ac:dyDescent="0.25">
      <c r="A54" s="25" t="s">
        <v>59</v>
      </c>
      <c r="B54" s="26">
        <v>12903720.560000001</v>
      </c>
      <c r="C54" s="26">
        <v>27903.77</v>
      </c>
      <c r="D54" s="26">
        <f t="shared" si="1"/>
        <v>12931624.33</v>
      </c>
      <c r="E54" s="26">
        <v>12832961.1</v>
      </c>
      <c r="F54" s="26">
        <v>12832961.1</v>
      </c>
      <c r="G54" s="26">
        <f t="shared" si="2"/>
        <v>98663.230000000447</v>
      </c>
    </row>
    <row r="55" spans="1:7" x14ac:dyDescent="0.25">
      <c r="A55" s="25" t="s">
        <v>60</v>
      </c>
      <c r="B55" s="26">
        <v>9328108.2200000007</v>
      </c>
      <c r="C55" s="26">
        <v>-125349.49</v>
      </c>
      <c r="D55" s="26">
        <f t="shared" si="1"/>
        <v>9202758.7300000004</v>
      </c>
      <c r="E55" s="26">
        <v>9150705.6899999995</v>
      </c>
      <c r="F55" s="26">
        <v>9150705.6899999995</v>
      </c>
      <c r="G55" s="26">
        <f t="shared" si="2"/>
        <v>52053.040000000969</v>
      </c>
    </row>
    <row r="56" spans="1:7" x14ac:dyDescent="0.25">
      <c r="A56" s="25" t="s">
        <v>61</v>
      </c>
      <c r="B56" s="26">
        <v>11120924.210000001</v>
      </c>
      <c r="C56" s="26">
        <v>-1897327.21</v>
      </c>
      <c r="D56" s="26">
        <f t="shared" si="1"/>
        <v>9223597</v>
      </c>
      <c r="E56" s="26">
        <v>9197733.9600000009</v>
      </c>
      <c r="F56" s="26">
        <v>9197733.9600000009</v>
      </c>
      <c r="G56" s="26">
        <f t="shared" si="2"/>
        <v>25863.039999999106</v>
      </c>
    </row>
    <row r="57" spans="1:7" x14ac:dyDescent="0.25">
      <c r="A57" s="25" t="s">
        <v>62</v>
      </c>
      <c r="B57" s="26">
        <v>8386992.6900000004</v>
      </c>
      <c r="C57" s="26">
        <v>-472706.87</v>
      </c>
      <c r="D57" s="26">
        <f t="shared" si="1"/>
        <v>7914285.8200000003</v>
      </c>
      <c r="E57" s="26">
        <v>7875034.9100000001</v>
      </c>
      <c r="F57" s="26">
        <v>7875034.9100000001</v>
      </c>
      <c r="G57" s="26">
        <f t="shared" si="2"/>
        <v>39250.910000000149</v>
      </c>
    </row>
    <row r="58" spans="1:7" x14ac:dyDescent="0.25">
      <c r="A58" s="25" t="s">
        <v>63</v>
      </c>
      <c r="B58" s="26">
        <v>11473704.890000001</v>
      </c>
      <c r="C58" s="26">
        <v>986204.72</v>
      </c>
      <c r="D58" s="26">
        <f t="shared" si="1"/>
        <v>12459909.610000001</v>
      </c>
      <c r="E58" s="26">
        <v>12389328.84</v>
      </c>
      <c r="F58" s="26">
        <v>12389328.84</v>
      </c>
      <c r="G58" s="26">
        <f t="shared" si="2"/>
        <v>70580.770000001416</v>
      </c>
    </row>
    <row r="59" spans="1:7" x14ac:dyDescent="0.25">
      <c r="A59" s="25" t="s">
        <v>64</v>
      </c>
      <c r="B59" s="26">
        <v>19329883.77</v>
      </c>
      <c r="C59" s="26">
        <v>17435874.670000002</v>
      </c>
      <c r="D59" s="26">
        <f t="shared" si="1"/>
        <v>36765758.439999998</v>
      </c>
      <c r="E59" s="26">
        <v>22273404.02</v>
      </c>
      <c r="F59" s="26">
        <v>22273404.02</v>
      </c>
      <c r="G59" s="26">
        <f t="shared" si="2"/>
        <v>14492354.419999998</v>
      </c>
    </row>
    <row r="60" spans="1:7" x14ac:dyDescent="0.25">
      <c r="A60" s="25" t="s">
        <v>65</v>
      </c>
      <c r="B60" s="26">
        <v>11542911.609999999</v>
      </c>
      <c r="C60" s="26">
        <v>1464943.02</v>
      </c>
      <c r="D60" s="26">
        <f t="shared" si="1"/>
        <v>13007854.629999999</v>
      </c>
      <c r="E60" s="26">
        <v>12456727.48</v>
      </c>
      <c r="F60" s="26">
        <v>12456727.48</v>
      </c>
      <c r="G60" s="26">
        <f t="shared" si="2"/>
        <v>551127.14999999851</v>
      </c>
    </row>
    <row r="61" spans="1:7" x14ac:dyDescent="0.25">
      <c r="A61" s="25" t="s">
        <v>66</v>
      </c>
      <c r="B61" s="26">
        <v>6640258.5199999996</v>
      </c>
      <c r="C61" s="26">
        <v>142109.45000000001</v>
      </c>
      <c r="D61" s="26">
        <f t="shared" si="1"/>
        <v>6782367.9699999997</v>
      </c>
      <c r="E61" s="26">
        <v>6733223.75</v>
      </c>
      <c r="F61" s="26">
        <v>6733223.75</v>
      </c>
      <c r="G61" s="26">
        <f t="shared" si="2"/>
        <v>49144.219999999739</v>
      </c>
    </row>
    <row r="62" spans="1:7" x14ac:dyDescent="0.25">
      <c r="A62" s="25" t="s">
        <v>67</v>
      </c>
      <c r="B62" s="26">
        <v>13817078.949999999</v>
      </c>
      <c r="C62" s="26">
        <v>-50449.93</v>
      </c>
      <c r="D62" s="26">
        <f t="shared" si="1"/>
        <v>13766629.02</v>
      </c>
      <c r="E62" s="26">
        <v>13675963.460000001</v>
      </c>
      <c r="F62" s="26">
        <v>13675963.460000001</v>
      </c>
      <c r="G62" s="26">
        <f t="shared" si="2"/>
        <v>90665.559999998659</v>
      </c>
    </row>
    <row r="63" spans="1:7" x14ac:dyDescent="0.25">
      <c r="A63" s="25" t="s">
        <v>68</v>
      </c>
      <c r="B63" s="26">
        <v>10072290.17</v>
      </c>
      <c r="C63" s="26">
        <v>-506249.07</v>
      </c>
      <c r="D63" s="26">
        <f t="shared" si="1"/>
        <v>9566041.0999999996</v>
      </c>
      <c r="E63" s="26">
        <v>9477592.9700000007</v>
      </c>
      <c r="F63" s="26">
        <v>9477592.9700000007</v>
      </c>
      <c r="G63" s="26">
        <f t="shared" si="2"/>
        <v>88448.129999998957</v>
      </c>
    </row>
    <row r="64" spans="1:7" x14ac:dyDescent="0.25">
      <c r="A64" s="25" t="s">
        <v>69</v>
      </c>
      <c r="B64" s="26">
        <v>6512502.25</v>
      </c>
      <c r="C64" s="26">
        <v>890536.7</v>
      </c>
      <c r="D64" s="26">
        <f t="shared" si="1"/>
        <v>7403038.9500000002</v>
      </c>
      <c r="E64" s="26">
        <v>7340680.5599999996</v>
      </c>
      <c r="F64" s="26">
        <v>7340680.5599999996</v>
      </c>
      <c r="G64" s="26">
        <f t="shared" si="2"/>
        <v>62358.390000000596</v>
      </c>
    </row>
    <row r="65" spans="1:7" x14ac:dyDescent="0.25">
      <c r="A65" s="25" t="s">
        <v>70</v>
      </c>
      <c r="B65" s="26">
        <v>61032867.590000004</v>
      </c>
      <c r="C65" s="26">
        <v>6885766.3300000001</v>
      </c>
      <c r="D65" s="26">
        <f t="shared" si="1"/>
        <v>67918633.920000002</v>
      </c>
      <c r="E65" s="26">
        <v>66551267.689999998</v>
      </c>
      <c r="F65" s="26">
        <v>66551267.689999998</v>
      </c>
      <c r="G65" s="26">
        <f t="shared" si="2"/>
        <v>1367366.2300000042</v>
      </c>
    </row>
    <row r="66" spans="1:7" x14ac:dyDescent="0.25">
      <c r="A66" s="25" t="s">
        <v>71</v>
      </c>
      <c r="B66" s="26">
        <v>10548132.300000001</v>
      </c>
      <c r="C66" s="26">
        <v>384510.52</v>
      </c>
      <c r="D66" s="26">
        <f t="shared" si="1"/>
        <v>10932642.82</v>
      </c>
      <c r="E66" s="26">
        <v>10867076.789999999</v>
      </c>
      <c r="F66" s="26">
        <v>10867076.789999999</v>
      </c>
      <c r="G66" s="26">
        <f t="shared" si="2"/>
        <v>65566.030000001192</v>
      </c>
    </row>
    <row r="67" spans="1:7" x14ac:dyDescent="0.25">
      <c r="A67" s="25" t="s">
        <v>72</v>
      </c>
      <c r="B67" s="26">
        <v>7919124.9699999997</v>
      </c>
      <c r="C67" s="26">
        <v>-150437.1</v>
      </c>
      <c r="D67" s="26">
        <f t="shared" si="1"/>
        <v>7768687.8700000001</v>
      </c>
      <c r="E67" s="26">
        <v>7722434.1100000003</v>
      </c>
      <c r="F67" s="26">
        <v>7722434.1100000003</v>
      </c>
      <c r="G67" s="26">
        <f t="shared" si="2"/>
        <v>46253.759999999776</v>
      </c>
    </row>
    <row r="68" spans="1:7" x14ac:dyDescent="0.25">
      <c r="A68" s="25" t="s">
        <v>73</v>
      </c>
      <c r="B68" s="26">
        <v>5403002.3899999997</v>
      </c>
      <c r="C68" s="26">
        <v>-2304100.42</v>
      </c>
      <c r="D68" s="26">
        <f t="shared" si="1"/>
        <v>3098901.9699999997</v>
      </c>
      <c r="E68" s="26">
        <v>3066126.97</v>
      </c>
      <c r="F68" s="26">
        <v>3066126.97</v>
      </c>
      <c r="G68" s="26">
        <f t="shared" si="2"/>
        <v>32774.999999999534</v>
      </c>
    </row>
    <row r="69" spans="1:7" x14ac:dyDescent="0.25">
      <c r="A69" s="25" t="s">
        <v>74</v>
      </c>
      <c r="B69" s="26">
        <v>7003649.7999999998</v>
      </c>
      <c r="C69" s="26">
        <v>-656381.27</v>
      </c>
      <c r="D69" s="26">
        <f t="shared" si="1"/>
        <v>6347268.5299999993</v>
      </c>
      <c r="E69" s="26">
        <v>6318546.5</v>
      </c>
      <c r="F69" s="26">
        <v>6318546.5</v>
      </c>
      <c r="G69" s="26">
        <f t="shared" si="2"/>
        <v>28722.029999999329</v>
      </c>
    </row>
    <row r="70" spans="1:7" x14ac:dyDescent="0.25">
      <c r="A70" s="25" t="s">
        <v>75</v>
      </c>
      <c r="B70" s="26">
        <v>25347843.440000001</v>
      </c>
      <c r="C70" s="26">
        <v>3097607.11</v>
      </c>
      <c r="D70" s="26">
        <f t="shared" si="1"/>
        <v>28445450.550000001</v>
      </c>
      <c r="E70" s="26">
        <v>28270351.32</v>
      </c>
      <c r="F70" s="26">
        <v>28270351.32</v>
      </c>
      <c r="G70" s="26">
        <f t="shared" si="2"/>
        <v>175099.23000000045</v>
      </c>
    </row>
    <row r="71" spans="1:7" x14ac:dyDescent="0.25">
      <c r="A71" s="25" t="s">
        <v>76</v>
      </c>
      <c r="B71" s="26">
        <v>121146963.34999999</v>
      </c>
      <c r="C71" s="26">
        <v>9459878.8200000003</v>
      </c>
      <c r="D71" s="26">
        <f t="shared" si="1"/>
        <v>130606842.16999999</v>
      </c>
      <c r="E71" s="26">
        <v>130044234.92</v>
      </c>
      <c r="F71" s="26">
        <v>130044234.92</v>
      </c>
      <c r="G71" s="26">
        <f t="shared" si="2"/>
        <v>562607.2499999851</v>
      </c>
    </row>
    <row r="72" spans="1:7" x14ac:dyDescent="0.25">
      <c r="A72" s="25" t="s">
        <v>77</v>
      </c>
      <c r="B72" s="26">
        <v>15533046.42</v>
      </c>
      <c r="C72" s="26">
        <v>-431752.58</v>
      </c>
      <c r="D72" s="26">
        <f t="shared" si="1"/>
        <v>15101293.84</v>
      </c>
      <c r="E72" s="26">
        <v>14971746.810000001</v>
      </c>
      <c r="F72" s="26">
        <v>14971746.810000001</v>
      </c>
      <c r="G72" s="26">
        <f t="shared" si="2"/>
        <v>129547.02999999933</v>
      </c>
    </row>
    <row r="73" spans="1:7" x14ac:dyDescent="0.25">
      <c r="A73" s="25" t="s">
        <v>78</v>
      </c>
      <c r="B73" s="26">
        <v>9641990.5399999991</v>
      </c>
      <c r="C73" s="26">
        <v>-89881.91</v>
      </c>
      <c r="D73" s="26">
        <f t="shared" si="1"/>
        <v>9552108.629999999</v>
      </c>
      <c r="E73" s="26">
        <v>9479733.1500000004</v>
      </c>
      <c r="F73" s="26">
        <v>9479733.1500000004</v>
      </c>
      <c r="G73" s="26">
        <f t="shared" si="2"/>
        <v>72375.479999998584</v>
      </c>
    </row>
    <row r="74" spans="1:7" x14ac:dyDescent="0.25">
      <c r="A74" s="25" t="s">
        <v>79</v>
      </c>
      <c r="B74" s="26">
        <v>25974153.739999998</v>
      </c>
      <c r="C74" s="26">
        <v>-254554.52</v>
      </c>
      <c r="D74" s="26">
        <f t="shared" si="1"/>
        <v>25719599.219999999</v>
      </c>
      <c r="E74" s="26">
        <v>25568132.039999999</v>
      </c>
      <c r="F74" s="26">
        <v>25568132.039999999</v>
      </c>
      <c r="G74" s="26">
        <f t="shared" si="2"/>
        <v>151467.1799999997</v>
      </c>
    </row>
    <row r="75" spans="1:7" x14ac:dyDescent="0.25">
      <c r="A75" s="25" t="s">
        <v>80</v>
      </c>
      <c r="B75" s="26">
        <v>9652018.3800000008</v>
      </c>
      <c r="C75" s="26">
        <v>162449.71</v>
      </c>
      <c r="D75" s="26">
        <f t="shared" si="1"/>
        <v>9814468.0900000017</v>
      </c>
      <c r="E75" s="26">
        <v>9749421.3200000003</v>
      </c>
      <c r="F75" s="26">
        <v>9749421.3200000003</v>
      </c>
      <c r="G75" s="26">
        <f t="shared" si="2"/>
        <v>65046.770000001416</v>
      </c>
    </row>
    <row r="76" spans="1:7" x14ac:dyDescent="0.25">
      <c r="A76" s="25" t="s">
        <v>81</v>
      </c>
      <c r="B76" s="26">
        <v>8541854.5399999991</v>
      </c>
      <c r="C76" s="26">
        <v>-1919073.1</v>
      </c>
      <c r="D76" s="26">
        <f t="shared" si="1"/>
        <v>6622781.4399999995</v>
      </c>
      <c r="E76" s="26">
        <v>6560291.3499999996</v>
      </c>
      <c r="F76" s="26">
        <v>6560291.3499999996</v>
      </c>
      <c r="G76" s="26">
        <f t="shared" si="2"/>
        <v>62490.089999999851</v>
      </c>
    </row>
    <row r="77" spans="1:7" x14ac:dyDescent="0.25">
      <c r="A77" s="25" t="s">
        <v>82</v>
      </c>
      <c r="B77" s="26">
        <v>54635607.170000002</v>
      </c>
      <c r="C77" s="26">
        <v>4235792.68</v>
      </c>
      <c r="D77" s="26">
        <f t="shared" si="1"/>
        <v>58871399.850000001</v>
      </c>
      <c r="E77" s="26">
        <v>58656392.990000002</v>
      </c>
      <c r="F77" s="26">
        <v>58656392.990000002</v>
      </c>
      <c r="G77" s="26">
        <f t="shared" si="2"/>
        <v>215006.8599999994</v>
      </c>
    </row>
    <row r="78" spans="1:7" x14ac:dyDescent="0.25">
      <c r="A78" s="25" t="s">
        <v>83</v>
      </c>
      <c r="B78" s="26">
        <v>61367625.479999997</v>
      </c>
      <c r="C78" s="26">
        <v>-2600604.12</v>
      </c>
      <c r="D78" s="26">
        <f t="shared" si="1"/>
        <v>58767021.359999999</v>
      </c>
      <c r="E78" s="26">
        <v>58232932.969999999</v>
      </c>
      <c r="F78" s="26">
        <v>58232932.969999999</v>
      </c>
      <c r="G78" s="26">
        <f t="shared" si="2"/>
        <v>534088.3900000006</v>
      </c>
    </row>
    <row r="79" spans="1:7" x14ac:dyDescent="0.25">
      <c r="A79" s="25" t="s">
        <v>84</v>
      </c>
      <c r="B79" s="26">
        <v>111744172.45</v>
      </c>
      <c r="C79" s="26">
        <v>-2482598.02</v>
      </c>
      <c r="D79" s="26">
        <f t="shared" si="1"/>
        <v>109261574.43000001</v>
      </c>
      <c r="E79" s="26">
        <v>107858128.98</v>
      </c>
      <c r="F79" s="26">
        <v>107858128.98</v>
      </c>
      <c r="G79" s="26">
        <f t="shared" si="2"/>
        <v>1403445.450000003</v>
      </c>
    </row>
    <row r="80" spans="1:7" x14ac:dyDescent="0.25">
      <c r="A80" s="25" t="s">
        <v>85</v>
      </c>
      <c r="B80" s="26">
        <v>60017329.369999997</v>
      </c>
      <c r="C80" s="26">
        <v>-1236790.44</v>
      </c>
      <c r="D80" s="26">
        <f t="shared" si="1"/>
        <v>58780538.93</v>
      </c>
      <c r="E80" s="26">
        <v>58454547.079999998</v>
      </c>
      <c r="F80" s="26">
        <v>58454547.079999998</v>
      </c>
      <c r="G80" s="26">
        <f t="shared" si="2"/>
        <v>325991.85000000149</v>
      </c>
    </row>
    <row r="81" spans="1:7" x14ac:dyDescent="0.25">
      <c r="A81" s="25" t="s">
        <v>86</v>
      </c>
      <c r="B81" s="26">
        <v>59030876.950000003</v>
      </c>
      <c r="C81" s="26">
        <v>-2277166.0299999998</v>
      </c>
      <c r="D81" s="26">
        <f t="shared" si="1"/>
        <v>56753710.920000002</v>
      </c>
      <c r="E81" s="26">
        <v>56523160.630000003</v>
      </c>
      <c r="F81" s="26">
        <v>56523160.630000003</v>
      </c>
      <c r="G81" s="26">
        <f t="shared" si="2"/>
        <v>230550.28999999911</v>
      </c>
    </row>
    <row r="82" spans="1:7" x14ac:dyDescent="0.25">
      <c r="A82" s="25" t="s">
        <v>87</v>
      </c>
      <c r="B82" s="26">
        <v>129352439.95</v>
      </c>
      <c r="C82" s="26">
        <v>5254414.38</v>
      </c>
      <c r="D82" s="26">
        <f t="shared" si="1"/>
        <v>134606854.33000001</v>
      </c>
      <c r="E82" s="26">
        <v>134185612.52</v>
      </c>
      <c r="F82" s="26">
        <v>134185612.52</v>
      </c>
      <c r="G82" s="26">
        <f t="shared" si="2"/>
        <v>421241.81000001729</v>
      </c>
    </row>
    <row r="83" spans="1:7" x14ac:dyDescent="0.25">
      <c r="A83" s="25" t="s">
        <v>88</v>
      </c>
      <c r="B83" s="26">
        <v>426417551.44999999</v>
      </c>
      <c r="C83" s="26">
        <v>25573250.68</v>
      </c>
      <c r="D83" s="26">
        <f t="shared" si="1"/>
        <v>451990802.13</v>
      </c>
      <c r="E83" s="26">
        <v>419407564.60000002</v>
      </c>
      <c r="F83" s="26">
        <v>419407564.60000002</v>
      </c>
      <c r="G83" s="26">
        <f t="shared" si="2"/>
        <v>32583237.529999971</v>
      </c>
    </row>
    <row r="84" spans="1:7" x14ac:dyDescent="0.25">
      <c r="A84" s="25" t="s">
        <v>89</v>
      </c>
      <c r="B84" s="26">
        <v>41030530.68</v>
      </c>
      <c r="C84" s="26">
        <v>-1390941.04</v>
      </c>
      <c r="D84" s="26">
        <f t="shared" si="1"/>
        <v>39639589.640000001</v>
      </c>
      <c r="E84" s="26">
        <v>39431910.5</v>
      </c>
      <c r="F84" s="26">
        <v>39431910.5</v>
      </c>
      <c r="G84" s="26">
        <f t="shared" si="2"/>
        <v>207679.1400000006</v>
      </c>
    </row>
    <row r="85" spans="1:7" x14ac:dyDescent="0.25">
      <c r="A85" s="25" t="s">
        <v>90</v>
      </c>
      <c r="B85" s="26">
        <v>70976957.909999996</v>
      </c>
      <c r="C85" s="26">
        <v>4782311.33</v>
      </c>
      <c r="D85" s="26">
        <f t="shared" si="1"/>
        <v>75759269.239999995</v>
      </c>
      <c r="E85" s="26">
        <v>75540452.650000006</v>
      </c>
      <c r="F85" s="26">
        <v>75540452.650000006</v>
      </c>
      <c r="G85" s="26">
        <f t="shared" si="2"/>
        <v>218816.58999998868</v>
      </c>
    </row>
    <row r="86" spans="1:7" x14ac:dyDescent="0.25">
      <c r="A86" s="25" t="s">
        <v>91</v>
      </c>
      <c r="B86" s="26">
        <v>36788674.759999998</v>
      </c>
      <c r="C86" s="26">
        <v>22272159.350000001</v>
      </c>
      <c r="D86" s="26">
        <f t="shared" si="1"/>
        <v>59060834.109999999</v>
      </c>
      <c r="E86" s="26">
        <v>39024731.479999997</v>
      </c>
      <c r="F86" s="26">
        <v>39024731.479999997</v>
      </c>
      <c r="G86" s="26">
        <f t="shared" si="2"/>
        <v>20036102.630000003</v>
      </c>
    </row>
    <row r="87" spans="1:7" x14ac:dyDescent="0.25">
      <c r="A87" s="25" t="s">
        <v>92</v>
      </c>
      <c r="B87" s="26">
        <v>118815645.28</v>
      </c>
      <c r="C87" s="26">
        <v>10243869.189999999</v>
      </c>
      <c r="D87" s="26">
        <f t="shared" si="1"/>
        <v>129059514.47</v>
      </c>
      <c r="E87" s="26">
        <v>128674771.06</v>
      </c>
      <c r="F87" s="26">
        <v>128674771.06</v>
      </c>
      <c r="G87" s="26">
        <f t="shared" si="2"/>
        <v>384743.40999999642</v>
      </c>
    </row>
    <row r="88" spans="1:7" x14ac:dyDescent="0.25">
      <c r="A88" s="25" t="s">
        <v>93</v>
      </c>
      <c r="B88" s="26">
        <v>69301681.549999997</v>
      </c>
      <c r="C88" s="26">
        <v>-8528926.0600000005</v>
      </c>
      <c r="D88" s="26">
        <f t="shared" si="1"/>
        <v>60772755.489999995</v>
      </c>
      <c r="E88" s="26">
        <v>60423938.270000003</v>
      </c>
      <c r="F88" s="26">
        <v>60377204.689999998</v>
      </c>
      <c r="G88" s="26">
        <f t="shared" si="2"/>
        <v>348817.21999999136</v>
      </c>
    </row>
    <row r="89" spans="1:7" x14ac:dyDescent="0.25">
      <c r="A89" s="25" t="s">
        <v>94</v>
      </c>
      <c r="B89" s="26">
        <v>85332456.010000005</v>
      </c>
      <c r="C89" s="26">
        <v>7692403.7999999998</v>
      </c>
      <c r="D89" s="26">
        <f t="shared" si="1"/>
        <v>93024859.810000002</v>
      </c>
      <c r="E89" s="26">
        <v>92826790.730000004</v>
      </c>
      <c r="F89" s="26">
        <v>92826790.730000004</v>
      </c>
      <c r="G89" s="26">
        <f t="shared" si="2"/>
        <v>198069.07999999821</v>
      </c>
    </row>
    <row r="90" spans="1:7" x14ac:dyDescent="0.25">
      <c r="A90" s="25" t="s">
        <v>95</v>
      </c>
      <c r="B90" s="26">
        <v>53470837.469999999</v>
      </c>
      <c r="C90" s="26">
        <v>-6280686.6900000004</v>
      </c>
      <c r="D90" s="26">
        <f t="shared" si="1"/>
        <v>47190150.780000001</v>
      </c>
      <c r="E90" s="26">
        <v>47016219.799999997</v>
      </c>
      <c r="F90" s="26">
        <v>47016219.799999997</v>
      </c>
      <c r="G90" s="26">
        <f t="shared" si="2"/>
        <v>173930.98000000417</v>
      </c>
    </row>
    <row r="91" spans="1:7" x14ac:dyDescent="0.25">
      <c r="A91" s="25" t="s">
        <v>96</v>
      </c>
      <c r="B91" s="26">
        <v>1652213.48</v>
      </c>
      <c r="C91" s="26">
        <v>-659324.37</v>
      </c>
      <c r="D91" s="26">
        <f t="shared" si="1"/>
        <v>992889.11</v>
      </c>
      <c r="E91" s="26">
        <v>990320.95</v>
      </c>
      <c r="F91" s="26">
        <v>990320.95</v>
      </c>
      <c r="G91" s="26">
        <f t="shared" si="2"/>
        <v>2568.1600000000326</v>
      </c>
    </row>
    <row r="92" spans="1:7" x14ac:dyDescent="0.25">
      <c r="A92" s="25" t="s">
        <v>97</v>
      </c>
      <c r="B92" s="26">
        <v>20144745.34</v>
      </c>
      <c r="C92" s="26">
        <v>12049338.460000001</v>
      </c>
      <c r="D92" s="26">
        <f t="shared" si="1"/>
        <v>32194083.800000001</v>
      </c>
      <c r="E92" s="26">
        <v>32013675.050000001</v>
      </c>
      <c r="F92" s="26">
        <v>32013675.050000001</v>
      </c>
      <c r="G92" s="26">
        <f t="shared" si="2"/>
        <v>180408.75</v>
      </c>
    </row>
    <row r="93" spans="1:7" x14ac:dyDescent="0.25">
      <c r="A93" s="25" t="s">
        <v>98</v>
      </c>
      <c r="B93" s="26">
        <v>16694917.58</v>
      </c>
      <c r="C93" s="26">
        <v>2240337.46</v>
      </c>
      <c r="D93" s="26">
        <f t="shared" si="1"/>
        <v>18935255.039999999</v>
      </c>
      <c r="E93" s="26">
        <v>18754028.399999999</v>
      </c>
      <c r="F93" s="26">
        <v>18754028.399999999</v>
      </c>
      <c r="G93" s="26">
        <f t="shared" si="2"/>
        <v>181226.6400000006</v>
      </c>
    </row>
    <row r="94" spans="1:7" x14ac:dyDescent="0.25">
      <c r="A94" s="25" t="s">
        <v>99</v>
      </c>
      <c r="B94" s="26">
        <v>15342842.380000001</v>
      </c>
      <c r="C94" s="26">
        <v>3205404.53</v>
      </c>
      <c r="D94" s="26">
        <f t="shared" si="1"/>
        <v>18548246.91</v>
      </c>
      <c r="E94" s="26">
        <v>15802565.720000001</v>
      </c>
      <c r="F94" s="26">
        <v>15802565.720000001</v>
      </c>
      <c r="G94" s="26">
        <f t="shared" si="2"/>
        <v>2745681.1899999995</v>
      </c>
    </row>
    <row r="95" spans="1:7" x14ac:dyDescent="0.25">
      <c r="A95" s="25" t="s">
        <v>100</v>
      </c>
      <c r="B95" s="26">
        <v>19816102.57</v>
      </c>
      <c r="C95" s="26">
        <v>1801261.82</v>
      </c>
      <c r="D95" s="26">
        <f t="shared" si="1"/>
        <v>21617364.390000001</v>
      </c>
      <c r="E95" s="26">
        <v>21482712.23</v>
      </c>
      <c r="F95" s="26">
        <v>21482712.23</v>
      </c>
      <c r="G95" s="26">
        <f t="shared" si="2"/>
        <v>134652.16000000015</v>
      </c>
    </row>
    <row r="96" spans="1:7" x14ac:dyDescent="0.25">
      <c r="A96" s="25" t="s">
        <v>101</v>
      </c>
      <c r="B96" s="26">
        <v>23469068</v>
      </c>
      <c r="C96" s="26">
        <v>-3661377.71</v>
      </c>
      <c r="D96" s="26">
        <f t="shared" si="1"/>
        <v>19807690.289999999</v>
      </c>
      <c r="E96" s="26">
        <v>19766168.48</v>
      </c>
      <c r="F96" s="26">
        <v>19766168.48</v>
      </c>
      <c r="G96" s="26">
        <f t="shared" si="2"/>
        <v>41521.809999998659</v>
      </c>
    </row>
    <row r="97" spans="1:7" x14ac:dyDescent="0.25">
      <c r="A97" s="25" t="s">
        <v>102</v>
      </c>
      <c r="B97" s="26">
        <v>16162948.67</v>
      </c>
      <c r="C97" s="26">
        <v>-1091905.79</v>
      </c>
      <c r="D97" s="26">
        <f t="shared" si="1"/>
        <v>15071042.879999999</v>
      </c>
      <c r="E97" s="26">
        <v>15008429.890000001</v>
      </c>
      <c r="F97" s="26">
        <v>15008429.890000001</v>
      </c>
      <c r="G97" s="26">
        <f t="shared" si="2"/>
        <v>62612.989999998361</v>
      </c>
    </row>
    <row r="98" spans="1:7" x14ac:dyDescent="0.25">
      <c r="A98" s="25" t="s">
        <v>103</v>
      </c>
      <c r="B98" s="26">
        <v>59731187.130000003</v>
      </c>
      <c r="C98" s="26">
        <v>2756914.34</v>
      </c>
      <c r="D98" s="26">
        <f t="shared" si="1"/>
        <v>62488101.469999999</v>
      </c>
      <c r="E98" s="26">
        <v>62325904.939999998</v>
      </c>
      <c r="F98" s="26">
        <v>62325904.939999998</v>
      </c>
      <c r="G98" s="26">
        <f t="shared" si="2"/>
        <v>162196.53000000119</v>
      </c>
    </row>
    <row r="99" spans="1:7" x14ac:dyDescent="0.25">
      <c r="A99" s="25" t="s">
        <v>104</v>
      </c>
      <c r="B99" s="26">
        <v>105004038.59999999</v>
      </c>
      <c r="C99" s="26">
        <v>21297333.010000002</v>
      </c>
      <c r="D99" s="26">
        <f t="shared" si="1"/>
        <v>126301371.61</v>
      </c>
      <c r="E99" s="26">
        <v>123807027.59999999</v>
      </c>
      <c r="F99" s="26">
        <v>123807027.59999999</v>
      </c>
      <c r="G99" s="26">
        <f t="shared" si="2"/>
        <v>2494344.0100000054</v>
      </c>
    </row>
    <row r="100" spans="1:7" x14ac:dyDescent="0.25">
      <c r="A100" s="25" t="s">
        <v>105</v>
      </c>
      <c r="B100" s="26">
        <v>62763671.390000001</v>
      </c>
      <c r="C100" s="26">
        <v>-955626.12</v>
      </c>
      <c r="D100" s="26">
        <f t="shared" si="1"/>
        <v>61808045.270000003</v>
      </c>
      <c r="E100" s="26">
        <v>61378702.25</v>
      </c>
      <c r="F100" s="26">
        <v>61378702.25</v>
      </c>
      <c r="G100" s="26">
        <f t="shared" si="2"/>
        <v>429343.02000000328</v>
      </c>
    </row>
    <row r="101" spans="1:7" x14ac:dyDescent="0.25">
      <c r="A101" s="25" t="s">
        <v>106</v>
      </c>
      <c r="B101" s="26">
        <v>14230089.91</v>
      </c>
      <c r="C101" s="26">
        <v>1002564.2</v>
      </c>
      <c r="D101" s="26">
        <f t="shared" si="1"/>
        <v>15232654.109999999</v>
      </c>
      <c r="E101" s="26">
        <v>15165791.109999999</v>
      </c>
      <c r="F101" s="26">
        <v>15165791.109999999</v>
      </c>
      <c r="G101" s="26">
        <f t="shared" si="2"/>
        <v>66863</v>
      </c>
    </row>
    <row r="102" spans="1:7" x14ac:dyDescent="0.25">
      <c r="A102" s="25" t="s">
        <v>107</v>
      </c>
      <c r="B102" s="26">
        <v>20111134.219999999</v>
      </c>
      <c r="C102" s="26">
        <v>-2381859.9900000002</v>
      </c>
      <c r="D102" s="26">
        <f t="shared" si="1"/>
        <v>17729274.229999997</v>
      </c>
      <c r="E102" s="26">
        <v>17660910.23</v>
      </c>
      <c r="F102" s="26">
        <v>17660910.23</v>
      </c>
      <c r="G102" s="26">
        <f t="shared" si="2"/>
        <v>68363.999999996275</v>
      </c>
    </row>
    <row r="103" spans="1:7" x14ac:dyDescent="0.25">
      <c r="A103" s="25" t="s">
        <v>108</v>
      </c>
      <c r="B103" s="26">
        <v>16207849.6</v>
      </c>
      <c r="C103" s="26">
        <v>903654.8</v>
      </c>
      <c r="D103" s="26">
        <f t="shared" si="1"/>
        <v>17111504.399999999</v>
      </c>
      <c r="E103" s="26">
        <v>17041815.93</v>
      </c>
      <c r="F103" s="26">
        <v>17041815.93</v>
      </c>
      <c r="G103" s="26">
        <f t="shared" si="2"/>
        <v>69688.469999998808</v>
      </c>
    </row>
    <row r="104" spans="1:7" x14ac:dyDescent="0.25">
      <c r="A104" s="25" t="s">
        <v>109</v>
      </c>
      <c r="B104" s="26">
        <v>13209415.060000001</v>
      </c>
      <c r="C104" s="26">
        <v>512671.06</v>
      </c>
      <c r="D104" s="26">
        <f t="shared" si="1"/>
        <v>13722086.120000001</v>
      </c>
      <c r="E104" s="26">
        <v>13612474.220000001</v>
      </c>
      <c r="F104" s="26">
        <v>13612474.220000001</v>
      </c>
      <c r="G104" s="26">
        <f t="shared" si="2"/>
        <v>109611.90000000037</v>
      </c>
    </row>
    <row r="105" spans="1:7" x14ac:dyDescent="0.25">
      <c r="A105" s="25" t="s">
        <v>110</v>
      </c>
      <c r="B105" s="26">
        <v>8987196.3499999996</v>
      </c>
      <c r="C105" s="26">
        <v>19871506.559999999</v>
      </c>
      <c r="D105" s="26">
        <f t="shared" si="1"/>
        <v>28858702.909999996</v>
      </c>
      <c r="E105" s="26">
        <v>10597471.470000001</v>
      </c>
      <c r="F105" s="26">
        <v>10597471.470000001</v>
      </c>
      <c r="G105" s="26">
        <f t="shared" si="2"/>
        <v>18261231.439999998</v>
      </c>
    </row>
    <row r="106" spans="1:7" x14ac:dyDescent="0.25">
      <c r="A106" s="25" t="s">
        <v>111</v>
      </c>
      <c r="B106" s="26">
        <v>9291867.8399999999</v>
      </c>
      <c r="C106" s="26">
        <v>2017352.71</v>
      </c>
      <c r="D106" s="26">
        <f t="shared" si="1"/>
        <v>11309220.550000001</v>
      </c>
      <c r="E106" s="26">
        <v>11277920.710000001</v>
      </c>
      <c r="F106" s="26">
        <v>11277920.710000001</v>
      </c>
      <c r="G106" s="26">
        <f t="shared" si="2"/>
        <v>31299.839999999851</v>
      </c>
    </row>
    <row r="107" spans="1:7" x14ac:dyDescent="0.25">
      <c r="A107" s="25" t="s">
        <v>112</v>
      </c>
      <c r="B107" s="26">
        <v>14786944.75</v>
      </c>
      <c r="C107" s="26">
        <v>4672952.91</v>
      </c>
      <c r="D107" s="26">
        <f t="shared" si="1"/>
        <v>19459897.66</v>
      </c>
      <c r="E107" s="26">
        <v>19391098.719999999</v>
      </c>
      <c r="F107" s="26">
        <v>19391098.719999999</v>
      </c>
      <c r="G107" s="26">
        <f t="shared" si="2"/>
        <v>68798.940000001341</v>
      </c>
    </row>
    <row r="108" spans="1:7" x14ac:dyDescent="0.25">
      <c r="A108" s="25" t="s">
        <v>113</v>
      </c>
      <c r="B108" s="26">
        <v>9200370.0500000007</v>
      </c>
      <c r="C108" s="26">
        <v>2684949.09</v>
      </c>
      <c r="D108" s="26">
        <f t="shared" si="1"/>
        <v>11885319.140000001</v>
      </c>
      <c r="E108" s="26">
        <v>11710629.560000001</v>
      </c>
      <c r="F108" s="26">
        <v>11710629.560000001</v>
      </c>
      <c r="G108" s="26">
        <f t="shared" si="2"/>
        <v>174689.58000000007</v>
      </c>
    </row>
    <row r="109" spans="1:7" x14ac:dyDescent="0.25">
      <c r="A109" s="25" t="s">
        <v>114</v>
      </c>
      <c r="B109" s="26">
        <v>15028871.84</v>
      </c>
      <c r="C109" s="26">
        <v>1294270.75</v>
      </c>
      <c r="D109" s="26">
        <f t="shared" si="1"/>
        <v>16323142.59</v>
      </c>
      <c r="E109" s="26">
        <v>16192150.640000001</v>
      </c>
      <c r="F109" s="26">
        <v>16192150.640000001</v>
      </c>
      <c r="G109" s="26">
        <f t="shared" si="2"/>
        <v>130991.94999999925</v>
      </c>
    </row>
    <row r="110" spans="1:7" x14ac:dyDescent="0.25">
      <c r="A110" s="25" t="s">
        <v>115</v>
      </c>
      <c r="B110" s="26">
        <v>24553360.920000002</v>
      </c>
      <c r="C110" s="26">
        <v>-1328558.44</v>
      </c>
      <c r="D110" s="26">
        <f t="shared" si="1"/>
        <v>23224802.48</v>
      </c>
      <c r="E110" s="26">
        <v>23150007.98</v>
      </c>
      <c r="F110" s="26">
        <v>23150007.98</v>
      </c>
      <c r="G110" s="26">
        <f t="shared" si="2"/>
        <v>74794.5</v>
      </c>
    </row>
    <row r="111" spans="1:7" x14ac:dyDescent="0.25">
      <c r="A111" s="25" t="s">
        <v>116</v>
      </c>
      <c r="B111" s="26">
        <v>14821040.939999999</v>
      </c>
      <c r="C111" s="26">
        <v>2580841.81</v>
      </c>
      <c r="D111" s="26">
        <f t="shared" si="1"/>
        <v>17401882.75</v>
      </c>
      <c r="E111" s="26">
        <v>17312625.32</v>
      </c>
      <c r="F111" s="26">
        <v>17312625.32</v>
      </c>
      <c r="G111" s="26">
        <f t="shared" si="2"/>
        <v>89257.429999999702</v>
      </c>
    </row>
    <row r="112" spans="1:7" x14ac:dyDescent="0.25">
      <c r="A112" s="25" t="s">
        <v>117</v>
      </c>
      <c r="B112" s="26">
        <v>11376521.939999999</v>
      </c>
      <c r="C112" s="26">
        <v>1028097.73</v>
      </c>
      <c r="D112" s="26">
        <f t="shared" si="1"/>
        <v>12404619.67</v>
      </c>
      <c r="E112" s="26">
        <v>12352747.960000001</v>
      </c>
      <c r="F112" s="26">
        <v>12352747.960000001</v>
      </c>
      <c r="G112" s="26">
        <f t="shared" si="2"/>
        <v>51871.709999999031</v>
      </c>
    </row>
    <row r="113" spans="1:7" x14ac:dyDescent="0.25">
      <c r="A113" s="25" t="s">
        <v>118</v>
      </c>
      <c r="B113" s="26">
        <v>54188320.859999999</v>
      </c>
      <c r="C113" s="26">
        <v>-406025.13</v>
      </c>
      <c r="D113" s="26">
        <f t="shared" si="1"/>
        <v>53782295.729999997</v>
      </c>
      <c r="E113" s="26">
        <v>53629927.729999997</v>
      </c>
      <c r="F113" s="26">
        <v>53629927.729999997</v>
      </c>
      <c r="G113" s="26">
        <f t="shared" si="2"/>
        <v>152368</v>
      </c>
    </row>
    <row r="114" spans="1:7" x14ac:dyDescent="0.25">
      <c r="A114" s="25" t="s">
        <v>119</v>
      </c>
      <c r="B114" s="26">
        <v>87725929.25</v>
      </c>
      <c r="C114" s="26">
        <v>13061744.380000001</v>
      </c>
      <c r="D114" s="26">
        <f t="shared" si="1"/>
        <v>100787673.63</v>
      </c>
      <c r="E114" s="26">
        <v>99233666.430000007</v>
      </c>
      <c r="F114" s="26">
        <v>99233666.430000007</v>
      </c>
      <c r="G114" s="26">
        <f t="shared" si="2"/>
        <v>1554007.1999999881</v>
      </c>
    </row>
    <row r="115" spans="1:7" x14ac:dyDescent="0.25">
      <c r="A115" s="25" t="s">
        <v>120</v>
      </c>
      <c r="B115" s="26">
        <v>132100201.15000001</v>
      </c>
      <c r="C115" s="26">
        <v>27138028.890000001</v>
      </c>
      <c r="D115" s="26">
        <f t="shared" si="1"/>
        <v>159238230.04000002</v>
      </c>
      <c r="E115" s="26">
        <v>158406331.53</v>
      </c>
      <c r="F115" s="26">
        <v>158406331.53</v>
      </c>
      <c r="G115" s="26">
        <f t="shared" si="2"/>
        <v>831898.51000002027</v>
      </c>
    </row>
    <row r="116" spans="1:7" x14ac:dyDescent="0.25">
      <c r="A116" s="25" t="s">
        <v>121</v>
      </c>
      <c r="B116" s="26">
        <v>99187432.400000006</v>
      </c>
      <c r="C116" s="26">
        <v>21961635.920000002</v>
      </c>
      <c r="D116" s="26">
        <f t="shared" si="1"/>
        <v>121149068.32000001</v>
      </c>
      <c r="E116" s="26">
        <v>119480755.89</v>
      </c>
      <c r="F116" s="26">
        <v>119480755.89</v>
      </c>
      <c r="G116" s="26">
        <f t="shared" si="2"/>
        <v>1668312.4300000072</v>
      </c>
    </row>
    <row r="117" spans="1:7" x14ac:dyDescent="0.25">
      <c r="A117" s="25" t="s">
        <v>122</v>
      </c>
      <c r="B117" s="26">
        <v>42292554.219999999</v>
      </c>
      <c r="C117" s="26">
        <v>4030128.4</v>
      </c>
      <c r="D117" s="26">
        <f t="shared" si="1"/>
        <v>46322682.619999997</v>
      </c>
      <c r="E117" s="26">
        <v>46180907.689999998</v>
      </c>
      <c r="F117" s="26">
        <v>46180907.689999998</v>
      </c>
      <c r="G117" s="26">
        <f t="shared" si="2"/>
        <v>141774.9299999997</v>
      </c>
    </row>
    <row r="118" spans="1:7" x14ac:dyDescent="0.25">
      <c r="A118" s="25" t="s">
        <v>123</v>
      </c>
      <c r="B118" s="26">
        <v>31260558.199999999</v>
      </c>
      <c r="C118" s="26">
        <v>1724784.66</v>
      </c>
      <c r="D118" s="26">
        <f t="shared" si="1"/>
        <v>32985342.859999999</v>
      </c>
      <c r="E118" s="26">
        <v>32881862.890000001</v>
      </c>
      <c r="F118" s="26">
        <v>32881862.890000001</v>
      </c>
      <c r="G118" s="26">
        <f t="shared" si="2"/>
        <v>103479.96999999881</v>
      </c>
    </row>
    <row r="119" spans="1:7" x14ac:dyDescent="0.25">
      <c r="A119" s="25" t="s">
        <v>124</v>
      </c>
      <c r="B119" s="26">
        <v>2851061.17</v>
      </c>
      <c r="C119" s="26">
        <v>-135001.04</v>
      </c>
      <c r="D119" s="26">
        <f t="shared" si="1"/>
        <v>2716060.13</v>
      </c>
      <c r="E119" s="26">
        <v>2534043.65</v>
      </c>
      <c r="F119" s="26">
        <v>2534043.65</v>
      </c>
      <c r="G119" s="26">
        <f t="shared" si="2"/>
        <v>182016.47999999998</v>
      </c>
    </row>
    <row r="120" spans="1:7" x14ac:dyDescent="0.25">
      <c r="A120" s="25" t="s">
        <v>125</v>
      </c>
      <c r="B120" s="26">
        <v>43333386.060000002</v>
      </c>
      <c r="C120" s="26">
        <v>55417773.659999996</v>
      </c>
      <c r="D120" s="26">
        <f t="shared" si="1"/>
        <v>98751159.719999999</v>
      </c>
      <c r="E120" s="26">
        <v>91792131.700000003</v>
      </c>
      <c r="F120" s="26">
        <v>82032097.290000007</v>
      </c>
      <c r="G120" s="26">
        <f t="shared" si="2"/>
        <v>6959028.0199999958</v>
      </c>
    </row>
    <row r="121" spans="1:7" x14ac:dyDescent="0.25">
      <c r="A121" s="25" t="s">
        <v>126</v>
      </c>
      <c r="B121" s="26">
        <v>7583277.5199999996</v>
      </c>
      <c r="C121" s="26">
        <v>7251820.46</v>
      </c>
      <c r="D121" s="26">
        <f t="shared" si="1"/>
        <v>14835097.98</v>
      </c>
      <c r="E121" s="26">
        <v>14789828.939999999</v>
      </c>
      <c r="F121" s="26">
        <v>12284838.529999999</v>
      </c>
      <c r="G121" s="26">
        <f t="shared" si="2"/>
        <v>45269.040000000969</v>
      </c>
    </row>
    <row r="122" spans="1:7" x14ac:dyDescent="0.25">
      <c r="A122" s="25" t="s">
        <v>127</v>
      </c>
      <c r="B122" s="26">
        <v>105319808.3</v>
      </c>
      <c r="C122" s="26">
        <v>-29041555.789999999</v>
      </c>
      <c r="D122" s="26">
        <f t="shared" si="1"/>
        <v>76278252.50999999</v>
      </c>
      <c r="E122" s="26">
        <v>56476902.649999999</v>
      </c>
      <c r="F122" s="26">
        <v>56461619.810000002</v>
      </c>
      <c r="G122" s="26">
        <f t="shared" si="2"/>
        <v>19801349.859999992</v>
      </c>
    </row>
    <row r="123" spans="1:7" x14ac:dyDescent="0.25">
      <c r="A123" s="25" t="s">
        <v>128</v>
      </c>
      <c r="B123" s="26">
        <v>22226297.440000001</v>
      </c>
      <c r="C123" s="26">
        <v>-9203395.2699999996</v>
      </c>
      <c r="D123" s="26">
        <f t="shared" si="1"/>
        <v>13022902.170000002</v>
      </c>
      <c r="E123" s="26">
        <v>11853108.039999999</v>
      </c>
      <c r="F123" s="26">
        <v>11727828.039999999</v>
      </c>
      <c r="G123" s="26">
        <f t="shared" si="2"/>
        <v>1169794.1300000027</v>
      </c>
    </row>
    <row r="124" spans="1:7" x14ac:dyDescent="0.25">
      <c r="A124" s="25" t="s">
        <v>129</v>
      </c>
      <c r="B124" s="26">
        <v>62620555.979999997</v>
      </c>
      <c r="C124" s="26">
        <v>-32586968.84</v>
      </c>
      <c r="D124" s="26">
        <f t="shared" si="1"/>
        <v>30033587.139999997</v>
      </c>
      <c r="E124" s="26">
        <v>29830586.879999999</v>
      </c>
      <c r="F124" s="26">
        <v>29830586.879999999</v>
      </c>
      <c r="G124" s="26">
        <f t="shared" si="2"/>
        <v>203000.25999999791</v>
      </c>
    </row>
    <row r="125" spans="1:7" x14ac:dyDescent="0.25">
      <c r="A125" s="25" t="s">
        <v>130</v>
      </c>
      <c r="B125" s="26">
        <v>15117766.130000001</v>
      </c>
      <c r="C125" s="26">
        <v>-4206850.3099999996</v>
      </c>
      <c r="D125" s="26">
        <f t="shared" si="1"/>
        <v>10910915.82</v>
      </c>
      <c r="E125" s="26">
        <v>10875224.59</v>
      </c>
      <c r="F125" s="26">
        <v>10875224.59</v>
      </c>
      <c r="G125" s="26">
        <f t="shared" si="2"/>
        <v>35691.230000000447</v>
      </c>
    </row>
    <row r="126" spans="1:7" x14ac:dyDescent="0.25">
      <c r="A126" s="25"/>
      <c r="B126" s="26"/>
      <c r="C126" s="26"/>
      <c r="D126" s="26">
        <f t="shared" si="1"/>
        <v>0</v>
      </c>
      <c r="E126" s="26"/>
      <c r="F126" s="26"/>
      <c r="G126" s="26">
        <f t="shared" si="2"/>
        <v>0</v>
      </c>
    </row>
    <row r="127" spans="1:7" x14ac:dyDescent="0.25">
      <c r="A127" s="25"/>
      <c r="B127" s="26"/>
      <c r="C127" s="26"/>
      <c r="D127" s="26"/>
      <c r="E127" s="26"/>
      <c r="F127" s="26"/>
      <c r="G127" s="26"/>
    </row>
    <row r="128" spans="1:7" x14ac:dyDescent="0.25">
      <c r="A128" s="27" t="s">
        <v>131</v>
      </c>
      <c r="B128" s="26"/>
      <c r="C128" s="26"/>
      <c r="D128" s="26"/>
      <c r="E128" s="26"/>
      <c r="F128" s="26"/>
      <c r="G128" s="26"/>
    </row>
    <row r="129" spans="1:7" x14ac:dyDescent="0.25">
      <c r="A129" s="27" t="s">
        <v>132</v>
      </c>
      <c r="B129" s="24">
        <f>SUM(B130:B247)</f>
        <v>7596548988</v>
      </c>
      <c r="C129" s="24">
        <f t="shared" ref="C129:G129" si="3">SUM(C130:C247)</f>
        <v>968745297.00999999</v>
      </c>
      <c r="D129" s="24">
        <f t="shared" si="3"/>
        <v>8565294285.0099983</v>
      </c>
      <c r="E129" s="24">
        <f t="shared" si="3"/>
        <v>8291088558.869997</v>
      </c>
      <c r="F129" s="24">
        <f t="shared" si="3"/>
        <v>7986156597.3899975</v>
      </c>
      <c r="G129" s="24">
        <f t="shared" si="3"/>
        <v>274205726.14000022</v>
      </c>
    </row>
    <row r="130" spans="1:7" x14ac:dyDescent="0.25">
      <c r="A130" s="25" t="s">
        <v>16</v>
      </c>
      <c r="B130" s="26">
        <v>4946057</v>
      </c>
      <c r="C130" s="26">
        <v>4917955.21</v>
      </c>
      <c r="D130" s="26">
        <f>B130+C130</f>
        <v>9864012.2100000009</v>
      </c>
      <c r="E130" s="26">
        <v>9864012.2100000009</v>
      </c>
      <c r="F130" s="26">
        <v>9858532.2100000009</v>
      </c>
      <c r="G130" s="26">
        <f t="shared" ref="G130:G247" si="4">D130-E130</f>
        <v>0</v>
      </c>
    </row>
    <row r="131" spans="1:7" x14ac:dyDescent="0.25">
      <c r="A131" s="25" t="s">
        <v>17</v>
      </c>
      <c r="B131" s="26">
        <v>3148946</v>
      </c>
      <c r="C131" s="26">
        <v>1989380.85</v>
      </c>
      <c r="D131" s="26">
        <f t="shared" ref="D131:D247" si="5">B131+C131</f>
        <v>5138326.8499999996</v>
      </c>
      <c r="E131" s="26">
        <v>5138326.8499999996</v>
      </c>
      <c r="F131" s="26">
        <v>5138326.8499999996</v>
      </c>
      <c r="G131" s="26">
        <f t="shared" si="4"/>
        <v>0</v>
      </c>
    </row>
    <row r="132" spans="1:7" x14ac:dyDescent="0.25">
      <c r="A132" s="25" t="s">
        <v>18</v>
      </c>
      <c r="B132" s="26">
        <v>4052827</v>
      </c>
      <c r="C132" s="26">
        <v>3545307.56</v>
      </c>
      <c r="D132" s="26">
        <f t="shared" si="5"/>
        <v>7598134.5600000005</v>
      </c>
      <c r="E132" s="26">
        <v>7598134.5599999996</v>
      </c>
      <c r="F132" s="26">
        <v>7598134.5599999996</v>
      </c>
      <c r="G132" s="26">
        <f t="shared" si="4"/>
        <v>0</v>
      </c>
    </row>
    <row r="133" spans="1:7" x14ac:dyDescent="0.25">
      <c r="A133" s="25" t="s">
        <v>19</v>
      </c>
      <c r="B133" s="26">
        <v>3242529</v>
      </c>
      <c r="C133" s="26">
        <v>6766506.5899999999</v>
      </c>
      <c r="D133" s="26">
        <f t="shared" si="5"/>
        <v>10009035.59</v>
      </c>
      <c r="E133" s="26">
        <v>10009035.59</v>
      </c>
      <c r="F133" s="26">
        <v>10009035.59</v>
      </c>
      <c r="G133" s="26">
        <f t="shared" si="4"/>
        <v>0</v>
      </c>
    </row>
    <row r="134" spans="1:7" x14ac:dyDescent="0.25">
      <c r="A134" s="25" t="s">
        <v>20</v>
      </c>
      <c r="B134" s="26">
        <v>1806179</v>
      </c>
      <c r="C134" s="26">
        <v>-1496325.56</v>
      </c>
      <c r="D134" s="26">
        <f t="shared" si="5"/>
        <v>309853.43999999994</v>
      </c>
      <c r="E134" s="26">
        <v>309853.44</v>
      </c>
      <c r="F134" s="26">
        <v>309853.44</v>
      </c>
      <c r="G134" s="26">
        <f t="shared" si="4"/>
        <v>0</v>
      </c>
    </row>
    <row r="135" spans="1:7" x14ac:dyDescent="0.25">
      <c r="A135" s="25" t="s">
        <v>21</v>
      </c>
      <c r="B135" s="26">
        <v>1266944</v>
      </c>
      <c r="C135" s="26">
        <v>14238336.57</v>
      </c>
      <c r="D135" s="26">
        <f t="shared" si="5"/>
        <v>15505280.57</v>
      </c>
      <c r="E135" s="26">
        <v>15505280.57</v>
      </c>
      <c r="F135" s="26">
        <v>15505280.57</v>
      </c>
      <c r="G135" s="26">
        <f t="shared" si="4"/>
        <v>0</v>
      </c>
    </row>
    <row r="136" spans="1:7" x14ac:dyDescent="0.25">
      <c r="A136" s="25" t="s">
        <v>22</v>
      </c>
      <c r="B136" s="26">
        <v>1696821720</v>
      </c>
      <c r="C136" s="26">
        <v>517215906.11000001</v>
      </c>
      <c r="D136" s="26">
        <f t="shared" si="5"/>
        <v>2214037626.1100001</v>
      </c>
      <c r="E136" s="26">
        <v>1961300037.23</v>
      </c>
      <c r="F136" s="26">
        <v>1671556358.9000001</v>
      </c>
      <c r="G136" s="26">
        <f t="shared" si="4"/>
        <v>252737588.88000011</v>
      </c>
    </row>
    <row r="137" spans="1:7" x14ac:dyDescent="0.25">
      <c r="A137" s="25" t="s">
        <v>23</v>
      </c>
      <c r="B137" s="26">
        <v>241984227</v>
      </c>
      <c r="C137" s="26">
        <v>61237546.670000002</v>
      </c>
      <c r="D137" s="26">
        <f t="shared" si="5"/>
        <v>303221773.67000002</v>
      </c>
      <c r="E137" s="26">
        <v>303221773.67000002</v>
      </c>
      <c r="F137" s="26">
        <v>303221773.67000002</v>
      </c>
      <c r="G137" s="26">
        <f t="shared" si="4"/>
        <v>0</v>
      </c>
    </row>
    <row r="138" spans="1:7" x14ac:dyDescent="0.25">
      <c r="A138" s="25" t="s">
        <v>24</v>
      </c>
      <c r="B138" s="26">
        <v>22623442</v>
      </c>
      <c r="C138" s="26">
        <v>-609147.31999999995</v>
      </c>
      <c r="D138" s="26">
        <f t="shared" si="5"/>
        <v>22014294.68</v>
      </c>
      <c r="E138" s="26">
        <v>21133705.609999999</v>
      </c>
      <c r="F138" s="26">
        <v>21088782.280000001</v>
      </c>
      <c r="G138" s="26">
        <f t="shared" si="4"/>
        <v>880589.0700000003</v>
      </c>
    </row>
    <row r="139" spans="1:7" x14ac:dyDescent="0.25">
      <c r="A139" s="25" t="s">
        <v>25</v>
      </c>
      <c r="B139" s="26">
        <v>22329613</v>
      </c>
      <c r="C139" s="26">
        <v>4819002.0199999996</v>
      </c>
      <c r="D139" s="26">
        <f t="shared" si="5"/>
        <v>27148615.02</v>
      </c>
      <c r="E139" s="26">
        <v>27148615.02</v>
      </c>
      <c r="F139" s="26">
        <v>27148615.02</v>
      </c>
      <c r="G139" s="26">
        <f t="shared" si="4"/>
        <v>0</v>
      </c>
    </row>
    <row r="140" spans="1:7" x14ac:dyDescent="0.25">
      <c r="A140" s="25" t="s">
        <v>26</v>
      </c>
      <c r="B140" s="26">
        <v>731857333</v>
      </c>
      <c r="C140" s="26">
        <v>112547055.90000001</v>
      </c>
      <c r="D140" s="26">
        <f t="shared" si="5"/>
        <v>844404388.89999998</v>
      </c>
      <c r="E140" s="26">
        <v>842616584.82000005</v>
      </c>
      <c r="F140" s="26">
        <v>829608223.5</v>
      </c>
      <c r="G140" s="26">
        <f t="shared" si="4"/>
        <v>1787804.0799999237</v>
      </c>
    </row>
    <row r="141" spans="1:7" x14ac:dyDescent="0.25">
      <c r="A141" s="25" t="s">
        <v>27</v>
      </c>
      <c r="B141" s="26">
        <v>113783421</v>
      </c>
      <c r="C141" s="26">
        <v>-62882215.899999999</v>
      </c>
      <c r="D141" s="26">
        <f t="shared" si="5"/>
        <v>50901205.100000001</v>
      </c>
      <c r="E141" s="26">
        <v>50901205.100000001</v>
      </c>
      <c r="F141" s="26">
        <v>50901205.100000001</v>
      </c>
      <c r="G141" s="26">
        <f t="shared" si="4"/>
        <v>0</v>
      </c>
    </row>
    <row r="142" spans="1:7" x14ac:dyDescent="0.25">
      <c r="A142" s="25" t="s">
        <v>28</v>
      </c>
      <c r="B142" s="26">
        <v>23455271</v>
      </c>
      <c r="C142" s="26">
        <v>54321.46</v>
      </c>
      <c r="D142" s="26">
        <f t="shared" si="5"/>
        <v>23509592.460000001</v>
      </c>
      <c r="E142" s="26">
        <v>23509592.460000001</v>
      </c>
      <c r="F142" s="26">
        <v>23509592.460000001</v>
      </c>
      <c r="G142" s="26">
        <f t="shared" si="4"/>
        <v>0</v>
      </c>
    </row>
    <row r="143" spans="1:7" x14ac:dyDescent="0.25">
      <c r="A143" s="25" t="s">
        <v>29</v>
      </c>
      <c r="B143" s="26">
        <v>19450933</v>
      </c>
      <c r="C143" s="26">
        <v>-1922289.16</v>
      </c>
      <c r="D143" s="26">
        <f t="shared" si="5"/>
        <v>17528643.84</v>
      </c>
      <c r="E143" s="26">
        <v>17528643.84</v>
      </c>
      <c r="F143" s="26">
        <v>17528643.84</v>
      </c>
      <c r="G143" s="26">
        <f t="shared" si="4"/>
        <v>0</v>
      </c>
    </row>
    <row r="144" spans="1:7" x14ac:dyDescent="0.25">
      <c r="A144" s="25" t="s">
        <v>30</v>
      </c>
      <c r="B144" s="26">
        <v>22962436</v>
      </c>
      <c r="C144" s="26">
        <v>-1975315.56</v>
      </c>
      <c r="D144" s="26">
        <f t="shared" si="5"/>
        <v>20987120.440000001</v>
      </c>
      <c r="E144" s="26">
        <v>20987120.440000001</v>
      </c>
      <c r="F144" s="26">
        <v>20987120.440000001</v>
      </c>
      <c r="G144" s="26">
        <f t="shared" si="4"/>
        <v>0</v>
      </c>
    </row>
    <row r="145" spans="1:7" x14ac:dyDescent="0.25">
      <c r="A145" s="25" t="s">
        <v>31</v>
      </c>
      <c r="B145" s="26">
        <v>19051762</v>
      </c>
      <c r="C145" s="26">
        <v>-439609.66</v>
      </c>
      <c r="D145" s="26">
        <f t="shared" si="5"/>
        <v>18612152.34</v>
      </c>
      <c r="E145" s="26">
        <v>18612152.34</v>
      </c>
      <c r="F145" s="26">
        <v>18612152.34</v>
      </c>
      <c r="G145" s="26">
        <f t="shared" si="4"/>
        <v>0</v>
      </c>
    </row>
    <row r="146" spans="1:7" x14ac:dyDescent="0.25">
      <c r="A146" s="25" t="s">
        <v>32</v>
      </c>
      <c r="B146" s="26">
        <v>28493768</v>
      </c>
      <c r="C146" s="26">
        <v>-1203431.0900000001</v>
      </c>
      <c r="D146" s="26">
        <f t="shared" si="5"/>
        <v>27290336.91</v>
      </c>
      <c r="E146" s="26">
        <v>27290336.91</v>
      </c>
      <c r="F146" s="26">
        <v>27290336.91</v>
      </c>
      <c r="G146" s="26">
        <f t="shared" si="4"/>
        <v>0</v>
      </c>
    </row>
    <row r="147" spans="1:7" x14ac:dyDescent="0.25">
      <c r="A147" s="25" t="s">
        <v>33</v>
      </c>
      <c r="B147" s="26">
        <v>19169285</v>
      </c>
      <c r="C147" s="26">
        <v>-1546778.72</v>
      </c>
      <c r="D147" s="26">
        <f t="shared" si="5"/>
        <v>17622506.280000001</v>
      </c>
      <c r="E147" s="26">
        <v>17622506.280000001</v>
      </c>
      <c r="F147" s="26">
        <v>17622506.280000001</v>
      </c>
      <c r="G147" s="26">
        <f t="shared" si="4"/>
        <v>0</v>
      </c>
    </row>
    <row r="148" spans="1:7" x14ac:dyDescent="0.25">
      <c r="A148" s="25" t="s">
        <v>34</v>
      </c>
      <c r="B148" s="26">
        <v>28042827</v>
      </c>
      <c r="C148" s="26">
        <v>-1087278.3999999999</v>
      </c>
      <c r="D148" s="26">
        <f t="shared" si="5"/>
        <v>26955548.600000001</v>
      </c>
      <c r="E148" s="26">
        <v>26955548.600000001</v>
      </c>
      <c r="F148" s="26">
        <v>26955548.600000001</v>
      </c>
      <c r="G148" s="26">
        <f t="shared" si="4"/>
        <v>0</v>
      </c>
    </row>
    <row r="149" spans="1:7" x14ac:dyDescent="0.25">
      <c r="A149" s="25" t="s">
        <v>35</v>
      </c>
      <c r="B149" s="26">
        <v>17043539</v>
      </c>
      <c r="C149" s="26">
        <v>1278134.1100000001</v>
      </c>
      <c r="D149" s="26">
        <f t="shared" si="5"/>
        <v>18321673.109999999</v>
      </c>
      <c r="E149" s="26">
        <v>18321673.109999999</v>
      </c>
      <c r="F149" s="26">
        <v>18321673.109999999</v>
      </c>
      <c r="G149" s="26">
        <f t="shared" si="4"/>
        <v>0</v>
      </c>
    </row>
    <row r="150" spans="1:7" x14ac:dyDescent="0.25">
      <c r="A150" s="25" t="s">
        <v>36</v>
      </c>
      <c r="B150" s="26">
        <v>54767375</v>
      </c>
      <c r="C150" s="26">
        <v>4465765.8600000003</v>
      </c>
      <c r="D150" s="26">
        <f t="shared" si="5"/>
        <v>59233140.859999999</v>
      </c>
      <c r="E150" s="26">
        <v>59233140.859999999</v>
      </c>
      <c r="F150" s="26">
        <v>59233140.859999999</v>
      </c>
      <c r="G150" s="26">
        <f t="shared" si="4"/>
        <v>0</v>
      </c>
    </row>
    <row r="151" spans="1:7" x14ac:dyDescent="0.25">
      <c r="A151" s="25" t="s">
        <v>37</v>
      </c>
      <c r="B151" s="26">
        <v>36919070</v>
      </c>
      <c r="C151" s="26">
        <v>3491127.18</v>
      </c>
      <c r="D151" s="26">
        <f t="shared" si="5"/>
        <v>40410197.18</v>
      </c>
      <c r="E151" s="26">
        <v>40386207.560000002</v>
      </c>
      <c r="F151" s="26">
        <v>40386207.560000002</v>
      </c>
      <c r="G151" s="26">
        <f t="shared" si="4"/>
        <v>23989.619999997318</v>
      </c>
    </row>
    <row r="152" spans="1:7" x14ac:dyDescent="0.25">
      <c r="A152" s="25" t="s">
        <v>38</v>
      </c>
      <c r="B152" s="26">
        <v>13656116</v>
      </c>
      <c r="C152" s="26">
        <v>3150541.47</v>
      </c>
      <c r="D152" s="26">
        <f t="shared" si="5"/>
        <v>16806657.469999999</v>
      </c>
      <c r="E152" s="26">
        <v>16806657.010000002</v>
      </c>
      <c r="F152" s="26">
        <v>16806657.010000002</v>
      </c>
      <c r="G152" s="26">
        <f t="shared" si="4"/>
        <v>0.45999999716877937</v>
      </c>
    </row>
    <row r="153" spans="1:7" x14ac:dyDescent="0.25">
      <c r="A153" s="25" t="s">
        <v>39</v>
      </c>
      <c r="B153" s="26">
        <v>30435919</v>
      </c>
      <c r="C153" s="26">
        <v>5416794.6399999997</v>
      </c>
      <c r="D153" s="26">
        <f t="shared" si="5"/>
        <v>35852713.640000001</v>
      </c>
      <c r="E153" s="26">
        <v>35707571.899999999</v>
      </c>
      <c r="F153" s="26">
        <v>35707571.899999999</v>
      </c>
      <c r="G153" s="26">
        <f t="shared" si="4"/>
        <v>145141.74000000209</v>
      </c>
    </row>
    <row r="154" spans="1:7" x14ac:dyDescent="0.25">
      <c r="A154" s="25" t="s">
        <v>40</v>
      </c>
      <c r="B154" s="26">
        <v>16202811</v>
      </c>
      <c r="C154" s="26">
        <v>1991909.87</v>
      </c>
      <c r="D154" s="26">
        <f t="shared" si="5"/>
        <v>18194720.870000001</v>
      </c>
      <c r="E154" s="26">
        <v>18194720.870000001</v>
      </c>
      <c r="F154" s="26">
        <v>18194720.870000001</v>
      </c>
      <c r="G154" s="26">
        <f t="shared" si="4"/>
        <v>0</v>
      </c>
    </row>
    <row r="155" spans="1:7" x14ac:dyDescent="0.25">
      <c r="A155" s="25" t="s">
        <v>41</v>
      </c>
      <c r="B155" s="26">
        <v>40480899</v>
      </c>
      <c r="C155" s="26">
        <v>5461701.2400000002</v>
      </c>
      <c r="D155" s="26">
        <f t="shared" si="5"/>
        <v>45942600.240000002</v>
      </c>
      <c r="E155" s="26">
        <v>45871663.649999999</v>
      </c>
      <c r="F155" s="26">
        <v>45871663.649999999</v>
      </c>
      <c r="G155" s="26">
        <f t="shared" si="4"/>
        <v>70936.590000003576</v>
      </c>
    </row>
    <row r="156" spans="1:7" x14ac:dyDescent="0.25">
      <c r="A156" s="25" t="s">
        <v>42</v>
      </c>
      <c r="B156" s="26">
        <v>13775210</v>
      </c>
      <c r="C156" s="26">
        <v>4265096.2</v>
      </c>
      <c r="D156" s="26">
        <f t="shared" si="5"/>
        <v>18040306.199999999</v>
      </c>
      <c r="E156" s="26">
        <v>18040306.199999999</v>
      </c>
      <c r="F156" s="26">
        <v>18040306.199999999</v>
      </c>
      <c r="G156" s="26">
        <f t="shared" si="4"/>
        <v>0</v>
      </c>
    </row>
    <row r="157" spans="1:7" x14ac:dyDescent="0.25">
      <c r="A157" s="25" t="s">
        <v>43</v>
      </c>
      <c r="B157" s="26">
        <v>23853265</v>
      </c>
      <c r="C157" s="26">
        <v>6756703.3399999999</v>
      </c>
      <c r="D157" s="26">
        <f t="shared" si="5"/>
        <v>30609968.34</v>
      </c>
      <c r="E157" s="26">
        <v>30397024.879999999</v>
      </c>
      <c r="F157" s="26">
        <v>30397024.879999999</v>
      </c>
      <c r="G157" s="26">
        <f t="shared" si="4"/>
        <v>212943.46000000089</v>
      </c>
    </row>
    <row r="158" spans="1:7" x14ac:dyDescent="0.25">
      <c r="A158" s="25" t="s">
        <v>44</v>
      </c>
      <c r="B158" s="26">
        <v>41215522</v>
      </c>
      <c r="C158" s="26">
        <v>10743958.83</v>
      </c>
      <c r="D158" s="26">
        <f t="shared" si="5"/>
        <v>51959480.829999998</v>
      </c>
      <c r="E158" s="26">
        <v>51934954.689999998</v>
      </c>
      <c r="F158" s="26">
        <v>51934954.689999998</v>
      </c>
      <c r="G158" s="26">
        <f t="shared" si="4"/>
        <v>24526.140000000596</v>
      </c>
    </row>
    <row r="159" spans="1:7" x14ac:dyDescent="0.25">
      <c r="A159" s="25" t="s">
        <v>45</v>
      </c>
      <c r="B159" s="26">
        <v>22946516</v>
      </c>
      <c r="C159" s="26">
        <v>7184602.71</v>
      </c>
      <c r="D159" s="26">
        <f t="shared" si="5"/>
        <v>30131118.710000001</v>
      </c>
      <c r="E159" s="26">
        <v>28046771.5</v>
      </c>
      <c r="F159" s="26">
        <v>28046771.5</v>
      </c>
      <c r="G159" s="26">
        <f t="shared" si="4"/>
        <v>2084347.2100000009</v>
      </c>
    </row>
    <row r="160" spans="1:7" x14ac:dyDescent="0.25">
      <c r="A160" s="25" t="s">
        <v>46</v>
      </c>
      <c r="B160" s="26">
        <v>12543063</v>
      </c>
      <c r="C160" s="26">
        <v>2633538.2200000002</v>
      </c>
      <c r="D160" s="26">
        <f t="shared" si="5"/>
        <v>15176601.220000001</v>
      </c>
      <c r="E160" s="26">
        <v>15176601.220000001</v>
      </c>
      <c r="F160" s="26">
        <v>15176601.220000001</v>
      </c>
      <c r="G160" s="26">
        <f t="shared" si="4"/>
        <v>0</v>
      </c>
    </row>
    <row r="161" spans="1:7" x14ac:dyDescent="0.25">
      <c r="A161" s="25" t="s">
        <v>47</v>
      </c>
      <c r="B161" s="26">
        <v>19193374</v>
      </c>
      <c r="C161" s="26">
        <v>1497754.51</v>
      </c>
      <c r="D161" s="26">
        <f t="shared" si="5"/>
        <v>20691128.510000002</v>
      </c>
      <c r="E161" s="26">
        <v>20691128.350000001</v>
      </c>
      <c r="F161" s="26">
        <v>20691128.350000001</v>
      </c>
      <c r="G161" s="26">
        <f t="shared" si="4"/>
        <v>0.16000000014901161</v>
      </c>
    </row>
    <row r="162" spans="1:7" x14ac:dyDescent="0.25">
      <c r="A162" s="25" t="s">
        <v>48</v>
      </c>
      <c r="B162" s="26">
        <v>9824785</v>
      </c>
      <c r="C162" s="26">
        <v>2379739.2999999998</v>
      </c>
      <c r="D162" s="26">
        <f t="shared" si="5"/>
        <v>12204524.300000001</v>
      </c>
      <c r="E162" s="26">
        <v>11941079.699999999</v>
      </c>
      <c r="F162" s="26">
        <v>11941079.699999999</v>
      </c>
      <c r="G162" s="26">
        <f t="shared" si="4"/>
        <v>263444.60000000149</v>
      </c>
    </row>
    <row r="163" spans="1:7" x14ac:dyDescent="0.25">
      <c r="A163" s="25" t="s">
        <v>49</v>
      </c>
      <c r="B163" s="26">
        <v>16688666</v>
      </c>
      <c r="C163" s="26">
        <v>4384724.5199999996</v>
      </c>
      <c r="D163" s="26">
        <f t="shared" si="5"/>
        <v>21073390.52</v>
      </c>
      <c r="E163" s="26">
        <v>21073390.359999999</v>
      </c>
      <c r="F163" s="26">
        <v>21073390.359999999</v>
      </c>
      <c r="G163" s="26">
        <f t="shared" si="4"/>
        <v>0.16000000014901161</v>
      </c>
    </row>
    <row r="164" spans="1:7" x14ac:dyDescent="0.25">
      <c r="A164" s="25" t="s">
        <v>50</v>
      </c>
      <c r="B164" s="26">
        <v>78053668</v>
      </c>
      <c r="C164" s="26">
        <v>13352959.15</v>
      </c>
      <c r="D164" s="26">
        <f t="shared" si="5"/>
        <v>91406627.150000006</v>
      </c>
      <c r="E164" s="26">
        <v>91078796.079999998</v>
      </c>
      <c r="F164" s="26">
        <v>91078796.079999998</v>
      </c>
      <c r="G164" s="26">
        <f t="shared" si="4"/>
        <v>327831.07000000775</v>
      </c>
    </row>
    <row r="165" spans="1:7" x14ac:dyDescent="0.25">
      <c r="A165" s="25" t="s">
        <v>51</v>
      </c>
      <c r="B165" s="26">
        <v>21689557</v>
      </c>
      <c r="C165" s="26">
        <v>2735767.75</v>
      </c>
      <c r="D165" s="26">
        <f t="shared" si="5"/>
        <v>24425324.75</v>
      </c>
      <c r="E165" s="26">
        <v>24425324.5</v>
      </c>
      <c r="F165" s="26">
        <v>24425324.5</v>
      </c>
      <c r="G165" s="26">
        <f t="shared" si="4"/>
        <v>0.25</v>
      </c>
    </row>
    <row r="166" spans="1:7" x14ac:dyDescent="0.25">
      <c r="A166" s="25" t="s">
        <v>52</v>
      </c>
      <c r="B166" s="26">
        <v>23865678</v>
      </c>
      <c r="C166" s="26">
        <v>5900910.7300000004</v>
      </c>
      <c r="D166" s="26">
        <f t="shared" si="5"/>
        <v>29766588.73</v>
      </c>
      <c r="E166" s="26">
        <v>29619734.02</v>
      </c>
      <c r="F166" s="26">
        <v>29619734.02</v>
      </c>
      <c r="G166" s="26">
        <f t="shared" si="4"/>
        <v>146854.71000000089</v>
      </c>
    </row>
    <row r="167" spans="1:7" x14ac:dyDescent="0.25">
      <c r="A167" s="25" t="s">
        <v>53</v>
      </c>
      <c r="B167" s="26">
        <v>29814333</v>
      </c>
      <c r="C167" s="26">
        <v>-776653.37</v>
      </c>
      <c r="D167" s="26">
        <f t="shared" si="5"/>
        <v>29037679.629999999</v>
      </c>
      <c r="E167" s="26">
        <v>29037679.309999999</v>
      </c>
      <c r="F167" s="26">
        <v>29037679.309999999</v>
      </c>
      <c r="G167" s="26">
        <f t="shared" si="4"/>
        <v>0.32000000029802322</v>
      </c>
    </row>
    <row r="168" spans="1:7" x14ac:dyDescent="0.25">
      <c r="A168" s="25" t="s">
        <v>54</v>
      </c>
      <c r="B168" s="26">
        <v>25168259</v>
      </c>
      <c r="C168" s="26">
        <v>5779363.7400000002</v>
      </c>
      <c r="D168" s="26">
        <f t="shared" si="5"/>
        <v>30947622.740000002</v>
      </c>
      <c r="E168" s="26">
        <v>30931783.73</v>
      </c>
      <c r="F168" s="26">
        <v>30931783.73</v>
      </c>
      <c r="G168" s="26">
        <f t="shared" si="4"/>
        <v>15839.010000001639</v>
      </c>
    </row>
    <row r="169" spans="1:7" x14ac:dyDescent="0.25">
      <c r="A169" s="25" t="s">
        <v>55</v>
      </c>
      <c r="B169" s="26">
        <v>4951177</v>
      </c>
      <c r="C169" s="26">
        <v>2354580.13</v>
      </c>
      <c r="D169" s="26">
        <f t="shared" si="5"/>
        <v>7305757.1299999999</v>
      </c>
      <c r="E169" s="26">
        <v>7042345.7699999996</v>
      </c>
      <c r="F169" s="26">
        <v>7042345.7699999996</v>
      </c>
      <c r="G169" s="26">
        <f t="shared" si="4"/>
        <v>263411.36000000034</v>
      </c>
    </row>
    <row r="170" spans="1:7" x14ac:dyDescent="0.25">
      <c r="A170" s="25" t="s">
        <v>56</v>
      </c>
      <c r="B170" s="26">
        <v>19581061</v>
      </c>
      <c r="C170" s="26">
        <v>3408932.79</v>
      </c>
      <c r="D170" s="26">
        <f t="shared" si="5"/>
        <v>22989993.789999999</v>
      </c>
      <c r="E170" s="26">
        <v>22989993.149999999</v>
      </c>
      <c r="F170" s="26">
        <v>22989993.149999999</v>
      </c>
      <c r="G170" s="26">
        <f t="shared" si="4"/>
        <v>0.64000000059604645</v>
      </c>
    </row>
    <row r="171" spans="1:7" x14ac:dyDescent="0.25">
      <c r="A171" s="25" t="s">
        <v>57</v>
      </c>
      <c r="B171" s="26">
        <v>22451720</v>
      </c>
      <c r="C171" s="26">
        <v>2767467.99</v>
      </c>
      <c r="D171" s="26">
        <f t="shared" si="5"/>
        <v>25219187.990000002</v>
      </c>
      <c r="E171" s="26">
        <v>25219187.670000002</v>
      </c>
      <c r="F171" s="26">
        <v>25219187.670000002</v>
      </c>
      <c r="G171" s="26">
        <f t="shared" si="4"/>
        <v>0.32000000029802322</v>
      </c>
    </row>
    <row r="172" spans="1:7" x14ac:dyDescent="0.25">
      <c r="A172" s="25" t="s">
        <v>58</v>
      </c>
      <c r="B172" s="26">
        <v>44230861</v>
      </c>
      <c r="C172" s="26">
        <v>8703255.1500000004</v>
      </c>
      <c r="D172" s="26">
        <f t="shared" si="5"/>
        <v>52934116.149999999</v>
      </c>
      <c r="E172" s="26">
        <v>52932580.460000001</v>
      </c>
      <c r="F172" s="26">
        <v>52932580.460000001</v>
      </c>
      <c r="G172" s="26">
        <f t="shared" si="4"/>
        <v>1535.6899999976158</v>
      </c>
    </row>
    <row r="173" spans="1:7" x14ac:dyDescent="0.25">
      <c r="A173" s="25" t="s">
        <v>59</v>
      </c>
      <c r="B173" s="26">
        <v>40279625</v>
      </c>
      <c r="C173" s="26">
        <v>5880009.2000000002</v>
      </c>
      <c r="D173" s="26">
        <f t="shared" si="5"/>
        <v>46159634.200000003</v>
      </c>
      <c r="E173" s="26">
        <v>46159633.240000002</v>
      </c>
      <c r="F173" s="26">
        <v>46159633.240000002</v>
      </c>
      <c r="G173" s="26">
        <f t="shared" si="4"/>
        <v>0.96000000089406967</v>
      </c>
    </row>
    <row r="174" spans="1:7" x14ac:dyDescent="0.25">
      <c r="A174" s="25" t="s">
        <v>60</v>
      </c>
      <c r="B174" s="26">
        <v>14115367</v>
      </c>
      <c r="C174" s="26">
        <v>3896844.46</v>
      </c>
      <c r="D174" s="26">
        <f t="shared" si="5"/>
        <v>18012211.460000001</v>
      </c>
      <c r="E174" s="26">
        <v>18012210.940000001</v>
      </c>
      <c r="F174" s="26">
        <v>18012210.940000001</v>
      </c>
      <c r="G174" s="26">
        <f t="shared" si="4"/>
        <v>0.51999999955296516</v>
      </c>
    </row>
    <row r="175" spans="1:7" x14ac:dyDescent="0.25">
      <c r="A175" s="25" t="s">
        <v>61</v>
      </c>
      <c r="B175" s="26">
        <v>9677757</v>
      </c>
      <c r="C175" s="26">
        <v>1788529.16</v>
      </c>
      <c r="D175" s="26">
        <f t="shared" si="5"/>
        <v>11466286.16</v>
      </c>
      <c r="E175" s="26">
        <v>11466286.16</v>
      </c>
      <c r="F175" s="26">
        <v>11466286.16</v>
      </c>
      <c r="G175" s="26">
        <f t="shared" si="4"/>
        <v>0</v>
      </c>
    </row>
    <row r="176" spans="1:7" x14ac:dyDescent="0.25">
      <c r="A176" s="25" t="s">
        <v>62</v>
      </c>
      <c r="B176" s="26">
        <v>15430848</v>
      </c>
      <c r="C176" s="26">
        <v>1671116.11</v>
      </c>
      <c r="D176" s="26">
        <f t="shared" si="5"/>
        <v>17101964.109999999</v>
      </c>
      <c r="E176" s="26">
        <v>17101964.109999999</v>
      </c>
      <c r="F176" s="26">
        <v>17101964.109999999</v>
      </c>
      <c r="G176" s="26">
        <f t="shared" si="4"/>
        <v>0</v>
      </c>
    </row>
    <row r="177" spans="1:7" x14ac:dyDescent="0.25">
      <c r="A177" s="25" t="s">
        <v>63</v>
      </c>
      <c r="B177" s="26">
        <v>25090628</v>
      </c>
      <c r="C177" s="26">
        <v>4674785.57</v>
      </c>
      <c r="D177" s="26">
        <f t="shared" si="5"/>
        <v>29765413.57</v>
      </c>
      <c r="E177" s="26">
        <v>29765412.93</v>
      </c>
      <c r="F177" s="26">
        <v>29765412.93</v>
      </c>
      <c r="G177" s="26">
        <f t="shared" si="4"/>
        <v>0.64000000059604645</v>
      </c>
    </row>
    <row r="178" spans="1:7" x14ac:dyDescent="0.25">
      <c r="A178" s="25" t="s">
        <v>64</v>
      </c>
      <c r="B178" s="26">
        <v>77296812</v>
      </c>
      <c r="C178" s="26">
        <v>7652416.7599999998</v>
      </c>
      <c r="D178" s="26">
        <f t="shared" si="5"/>
        <v>84949228.760000005</v>
      </c>
      <c r="E178" s="26">
        <v>84945949.530000001</v>
      </c>
      <c r="F178" s="26">
        <v>84945949.530000001</v>
      </c>
      <c r="G178" s="26">
        <f t="shared" si="4"/>
        <v>3279.2300000041723</v>
      </c>
    </row>
    <row r="179" spans="1:7" x14ac:dyDescent="0.25">
      <c r="A179" s="25" t="s">
        <v>65</v>
      </c>
      <c r="B179" s="26">
        <v>47672975</v>
      </c>
      <c r="C179" s="26">
        <v>9597769.25</v>
      </c>
      <c r="D179" s="26">
        <f t="shared" si="5"/>
        <v>57270744.25</v>
      </c>
      <c r="E179" s="26">
        <v>57023032.25</v>
      </c>
      <c r="F179" s="26">
        <v>57023032.25</v>
      </c>
      <c r="G179" s="26">
        <f t="shared" si="4"/>
        <v>247712</v>
      </c>
    </row>
    <row r="180" spans="1:7" x14ac:dyDescent="0.25">
      <c r="A180" s="25" t="s">
        <v>66</v>
      </c>
      <c r="B180" s="26">
        <v>20492874</v>
      </c>
      <c r="C180" s="26">
        <v>3048234.03</v>
      </c>
      <c r="D180" s="26">
        <f t="shared" si="5"/>
        <v>23541108.030000001</v>
      </c>
      <c r="E180" s="26">
        <v>23541106.91</v>
      </c>
      <c r="F180" s="26">
        <v>23541106.91</v>
      </c>
      <c r="G180" s="26">
        <f t="shared" si="4"/>
        <v>1.1200000010430813</v>
      </c>
    </row>
    <row r="181" spans="1:7" x14ac:dyDescent="0.25">
      <c r="A181" s="25" t="s">
        <v>67</v>
      </c>
      <c r="B181" s="26">
        <v>31052946</v>
      </c>
      <c r="C181" s="26">
        <v>1646558.58</v>
      </c>
      <c r="D181" s="26">
        <f t="shared" si="5"/>
        <v>32699504.579999998</v>
      </c>
      <c r="E181" s="26">
        <v>32699504.579999998</v>
      </c>
      <c r="F181" s="26">
        <v>32699504.579999998</v>
      </c>
      <c r="G181" s="26">
        <f t="shared" si="4"/>
        <v>0</v>
      </c>
    </row>
    <row r="182" spans="1:7" x14ac:dyDescent="0.25">
      <c r="A182" s="25" t="s">
        <v>68</v>
      </c>
      <c r="B182" s="26">
        <v>19933602</v>
      </c>
      <c r="C182" s="26">
        <v>2923646.18</v>
      </c>
      <c r="D182" s="26">
        <f t="shared" si="5"/>
        <v>22857248.18</v>
      </c>
      <c r="E182" s="26">
        <v>22839518.129999999</v>
      </c>
      <c r="F182" s="26">
        <v>22839518.129999999</v>
      </c>
      <c r="G182" s="26">
        <f t="shared" si="4"/>
        <v>17730.050000000745</v>
      </c>
    </row>
    <row r="183" spans="1:7" x14ac:dyDescent="0.25">
      <c r="A183" s="25" t="s">
        <v>69</v>
      </c>
      <c r="B183" s="26">
        <v>19454075</v>
      </c>
      <c r="C183" s="26">
        <v>3211897.68</v>
      </c>
      <c r="D183" s="26">
        <f t="shared" si="5"/>
        <v>22665972.68</v>
      </c>
      <c r="E183" s="26">
        <v>22660001.010000002</v>
      </c>
      <c r="F183" s="26">
        <v>22660001.010000002</v>
      </c>
      <c r="G183" s="26">
        <f t="shared" si="4"/>
        <v>5971.6699999980628</v>
      </c>
    </row>
    <row r="184" spans="1:7" x14ac:dyDescent="0.25">
      <c r="A184" s="25" t="s">
        <v>70</v>
      </c>
      <c r="B184" s="26">
        <v>132511591</v>
      </c>
      <c r="C184" s="26">
        <v>18421800.620000001</v>
      </c>
      <c r="D184" s="26">
        <f t="shared" si="5"/>
        <v>150933391.62</v>
      </c>
      <c r="E184" s="26">
        <v>150478821.93000001</v>
      </c>
      <c r="F184" s="26">
        <v>150478821.93000001</v>
      </c>
      <c r="G184" s="26">
        <f t="shared" si="4"/>
        <v>454569.68999999762</v>
      </c>
    </row>
    <row r="185" spans="1:7" x14ac:dyDescent="0.25">
      <c r="A185" s="25" t="s">
        <v>71</v>
      </c>
      <c r="B185" s="26">
        <v>26047575</v>
      </c>
      <c r="C185" s="26">
        <v>4078665.31</v>
      </c>
      <c r="D185" s="26">
        <f t="shared" si="5"/>
        <v>30126240.309999999</v>
      </c>
      <c r="E185" s="26">
        <v>30107279.43</v>
      </c>
      <c r="F185" s="26">
        <v>30107279.43</v>
      </c>
      <c r="G185" s="26">
        <f t="shared" si="4"/>
        <v>18960.879999998957</v>
      </c>
    </row>
    <row r="186" spans="1:7" x14ac:dyDescent="0.25">
      <c r="A186" s="25" t="s">
        <v>72</v>
      </c>
      <c r="B186" s="26">
        <v>20729416</v>
      </c>
      <c r="C186" s="26">
        <v>1413134.72</v>
      </c>
      <c r="D186" s="26">
        <f t="shared" si="5"/>
        <v>22142550.719999999</v>
      </c>
      <c r="E186" s="26">
        <v>22142550.399999999</v>
      </c>
      <c r="F186" s="26">
        <v>22142550.399999999</v>
      </c>
      <c r="G186" s="26">
        <f t="shared" si="4"/>
        <v>0.32000000029802322</v>
      </c>
    </row>
    <row r="187" spans="1:7" x14ac:dyDescent="0.25">
      <c r="A187" s="25" t="s">
        <v>73</v>
      </c>
      <c r="B187" s="26">
        <v>13772697</v>
      </c>
      <c r="C187" s="26">
        <v>-7060355.6299999999</v>
      </c>
      <c r="D187" s="26">
        <f t="shared" si="5"/>
        <v>6712341.3700000001</v>
      </c>
      <c r="E187" s="26">
        <v>6712341.3700000001</v>
      </c>
      <c r="F187" s="26">
        <v>6712341.3700000001</v>
      </c>
      <c r="G187" s="26">
        <f t="shared" si="4"/>
        <v>0</v>
      </c>
    </row>
    <row r="188" spans="1:7" x14ac:dyDescent="0.25">
      <c r="A188" s="25" t="s">
        <v>74</v>
      </c>
      <c r="B188" s="26">
        <v>9564334</v>
      </c>
      <c r="C188" s="26">
        <v>484553.91</v>
      </c>
      <c r="D188" s="26">
        <f t="shared" si="5"/>
        <v>10048887.91</v>
      </c>
      <c r="E188" s="26">
        <v>10048887.91</v>
      </c>
      <c r="F188" s="26">
        <v>10048887.91</v>
      </c>
      <c r="G188" s="26">
        <f t="shared" si="4"/>
        <v>0</v>
      </c>
    </row>
    <row r="189" spans="1:7" x14ac:dyDescent="0.25">
      <c r="A189" s="25" t="s">
        <v>75</v>
      </c>
      <c r="B189" s="26">
        <v>68027432</v>
      </c>
      <c r="C189" s="26">
        <v>4107169.88</v>
      </c>
      <c r="D189" s="26">
        <f t="shared" si="5"/>
        <v>72134601.879999995</v>
      </c>
      <c r="E189" s="26">
        <v>72134601.5</v>
      </c>
      <c r="F189" s="26">
        <v>72134601.5</v>
      </c>
      <c r="G189" s="26">
        <f t="shared" si="4"/>
        <v>0.37999999523162842</v>
      </c>
    </row>
    <row r="190" spans="1:7" x14ac:dyDescent="0.25">
      <c r="A190" s="25" t="s">
        <v>76</v>
      </c>
      <c r="B190" s="26">
        <v>274760102</v>
      </c>
      <c r="C190" s="26">
        <v>50548717.060000002</v>
      </c>
      <c r="D190" s="26">
        <f t="shared" si="5"/>
        <v>325308819.06</v>
      </c>
      <c r="E190" s="26">
        <v>322262066.89999998</v>
      </c>
      <c r="F190" s="26">
        <v>322262066.89999998</v>
      </c>
      <c r="G190" s="26">
        <f t="shared" si="4"/>
        <v>3046752.1600000262</v>
      </c>
    </row>
    <row r="191" spans="1:7" x14ac:dyDescent="0.25">
      <c r="A191" s="25" t="s">
        <v>77</v>
      </c>
      <c r="B191" s="26">
        <v>38513308</v>
      </c>
      <c r="C191" s="26">
        <v>8887603.8000000007</v>
      </c>
      <c r="D191" s="26">
        <f t="shared" si="5"/>
        <v>47400911.799999997</v>
      </c>
      <c r="E191" s="26">
        <v>47372208.329999998</v>
      </c>
      <c r="F191" s="26">
        <v>47372208.329999998</v>
      </c>
      <c r="G191" s="26">
        <f t="shared" si="4"/>
        <v>28703.469999998808</v>
      </c>
    </row>
    <row r="192" spans="1:7" x14ac:dyDescent="0.25">
      <c r="A192" s="25" t="s">
        <v>78</v>
      </c>
      <c r="B192" s="26">
        <v>24776291</v>
      </c>
      <c r="C192" s="26">
        <v>2989156.43</v>
      </c>
      <c r="D192" s="26">
        <f t="shared" si="5"/>
        <v>27765447.43</v>
      </c>
      <c r="E192" s="26">
        <v>27759946.530000001</v>
      </c>
      <c r="F192" s="26">
        <v>27759946.530000001</v>
      </c>
      <c r="G192" s="26">
        <f t="shared" si="4"/>
        <v>5500.8999999985099</v>
      </c>
    </row>
    <row r="193" spans="1:7" x14ac:dyDescent="0.25">
      <c r="A193" s="25" t="s">
        <v>79</v>
      </c>
      <c r="B193" s="26">
        <v>55448618</v>
      </c>
      <c r="C193" s="26">
        <v>7420027.0199999996</v>
      </c>
      <c r="D193" s="26">
        <f t="shared" si="5"/>
        <v>62868645.019999996</v>
      </c>
      <c r="E193" s="26">
        <v>62814854.280000001</v>
      </c>
      <c r="F193" s="26">
        <v>62814854.280000001</v>
      </c>
      <c r="G193" s="26">
        <f t="shared" si="4"/>
        <v>53790.739999994636</v>
      </c>
    </row>
    <row r="194" spans="1:7" x14ac:dyDescent="0.25">
      <c r="A194" s="25" t="s">
        <v>80</v>
      </c>
      <c r="B194" s="26">
        <v>24998222</v>
      </c>
      <c r="C194" s="26">
        <v>2481795.5</v>
      </c>
      <c r="D194" s="26">
        <f t="shared" si="5"/>
        <v>27480017.5</v>
      </c>
      <c r="E194" s="26">
        <v>27480017.02</v>
      </c>
      <c r="F194" s="26">
        <v>27480017.02</v>
      </c>
      <c r="G194" s="26">
        <f t="shared" si="4"/>
        <v>0.48000000044703484</v>
      </c>
    </row>
    <row r="195" spans="1:7" x14ac:dyDescent="0.25">
      <c r="A195" s="25" t="s">
        <v>81</v>
      </c>
      <c r="B195" s="26">
        <v>17679142</v>
      </c>
      <c r="C195" s="26">
        <v>982517.04</v>
      </c>
      <c r="D195" s="26">
        <f t="shared" si="5"/>
        <v>18661659.039999999</v>
      </c>
      <c r="E195" s="26">
        <v>18587290.640000001</v>
      </c>
      <c r="F195" s="26">
        <v>18587290.640000001</v>
      </c>
      <c r="G195" s="26">
        <f t="shared" si="4"/>
        <v>74368.39999999851</v>
      </c>
    </row>
    <row r="196" spans="1:7" x14ac:dyDescent="0.25">
      <c r="A196" s="25" t="s">
        <v>82</v>
      </c>
      <c r="B196" s="26">
        <v>102163544</v>
      </c>
      <c r="C196" s="26">
        <v>3875035.86</v>
      </c>
      <c r="D196" s="26">
        <f t="shared" si="5"/>
        <v>106038579.86</v>
      </c>
      <c r="E196" s="26">
        <v>106038579.86</v>
      </c>
      <c r="F196" s="26">
        <v>105996819.86</v>
      </c>
      <c r="G196" s="26">
        <f t="shared" si="4"/>
        <v>0</v>
      </c>
    </row>
    <row r="197" spans="1:7" x14ac:dyDescent="0.25">
      <c r="A197" s="25" t="s">
        <v>83</v>
      </c>
      <c r="B197" s="26">
        <v>83477993</v>
      </c>
      <c r="C197" s="26">
        <v>5420347.4100000001</v>
      </c>
      <c r="D197" s="26">
        <f t="shared" si="5"/>
        <v>88898340.409999996</v>
      </c>
      <c r="E197" s="26">
        <v>88610513.569999993</v>
      </c>
      <c r="F197" s="26">
        <v>88536366.370000005</v>
      </c>
      <c r="G197" s="26">
        <f t="shared" si="4"/>
        <v>287826.84000000358</v>
      </c>
    </row>
    <row r="198" spans="1:7" x14ac:dyDescent="0.25">
      <c r="A198" s="25" t="s">
        <v>84</v>
      </c>
      <c r="B198" s="26">
        <v>178749919</v>
      </c>
      <c r="C198" s="26">
        <v>9122588.8100000005</v>
      </c>
      <c r="D198" s="26">
        <f t="shared" si="5"/>
        <v>187872507.81</v>
      </c>
      <c r="E198" s="26">
        <v>187872507.81</v>
      </c>
      <c r="F198" s="26">
        <v>187830747.81</v>
      </c>
      <c r="G198" s="26">
        <f t="shared" si="4"/>
        <v>0</v>
      </c>
    </row>
    <row r="199" spans="1:7" x14ac:dyDescent="0.25">
      <c r="A199" s="25" t="s">
        <v>85</v>
      </c>
      <c r="B199" s="26">
        <v>76342775</v>
      </c>
      <c r="C199" s="26">
        <v>4151755.49</v>
      </c>
      <c r="D199" s="26">
        <f t="shared" si="5"/>
        <v>80494530.489999995</v>
      </c>
      <c r="E199" s="26">
        <v>80494530.489999995</v>
      </c>
      <c r="F199" s="26">
        <v>80452770.489999995</v>
      </c>
      <c r="G199" s="26">
        <f t="shared" si="4"/>
        <v>0</v>
      </c>
    </row>
    <row r="200" spans="1:7" x14ac:dyDescent="0.25">
      <c r="A200" s="25" t="s">
        <v>86</v>
      </c>
      <c r="B200" s="26">
        <v>113220196</v>
      </c>
      <c r="C200" s="26">
        <v>7718965.0800000001</v>
      </c>
      <c r="D200" s="26">
        <f t="shared" si="5"/>
        <v>120939161.08</v>
      </c>
      <c r="E200" s="26">
        <v>120939161.08</v>
      </c>
      <c r="F200" s="26">
        <v>120897401.08</v>
      </c>
      <c r="G200" s="26">
        <f t="shared" si="4"/>
        <v>0</v>
      </c>
    </row>
    <row r="201" spans="1:7" x14ac:dyDescent="0.25">
      <c r="A201" s="25" t="s">
        <v>87</v>
      </c>
      <c r="B201" s="26">
        <v>139958545</v>
      </c>
      <c r="C201" s="26">
        <v>12929799.58</v>
      </c>
      <c r="D201" s="26">
        <f t="shared" si="5"/>
        <v>152888344.58000001</v>
      </c>
      <c r="E201" s="26">
        <v>152416094.52000001</v>
      </c>
      <c r="F201" s="26">
        <v>152374334.52000001</v>
      </c>
      <c r="G201" s="26">
        <f t="shared" si="4"/>
        <v>472250.06000000238</v>
      </c>
    </row>
    <row r="202" spans="1:7" x14ac:dyDescent="0.25">
      <c r="A202" s="25" t="s">
        <v>88</v>
      </c>
      <c r="B202" s="26">
        <v>342582714</v>
      </c>
      <c r="C202" s="26">
        <v>52112421.840000004</v>
      </c>
      <c r="D202" s="26">
        <f t="shared" si="5"/>
        <v>394695135.84000003</v>
      </c>
      <c r="E202" s="26">
        <v>392689610.77999997</v>
      </c>
      <c r="F202" s="26">
        <v>392647850.77999997</v>
      </c>
      <c r="G202" s="26">
        <f t="shared" si="4"/>
        <v>2005525.060000062</v>
      </c>
    </row>
    <row r="203" spans="1:7" x14ac:dyDescent="0.25">
      <c r="A203" s="25" t="s">
        <v>89</v>
      </c>
      <c r="B203" s="26">
        <v>86152101</v>
      </c>
      <c r="C203" s="26">
        <v>6216724.2800000003</v>
      </c>
      <c r="D203" s="26">
        <f t="shared" si="5"/>
        <v>92368825.280000001</v>
      </c>
      <c r="E203" s="26">
        <v>92368825.280000001</v>
      </c>
      <c r="F203" s="26">
        <v>92310361.280000001</v>
      </c>
      <c r="G203" s="26">
        <f t="shared" si="4"/>
        <v>0</v>
      </c>
    </row>
    <row r="204" spans="1:7" x14ac:dyDescent="0.25">
      <c r="A204" s="25" t="s">
        <v>90</v>
      </c>
      <c r="B204" s="26">
        <v>65100956</v>
      </c>
      <c r="C204" s="26">
        <v>4039989.18</v>
      </c>
      <c r="D204" s="26">
        <f t="shared" si="5"/>
        <v>69140945.180000007</v>
      </c>
      <c r="E204" s="26">
        <v>69140945.180000007</v>
      </c>
      <c r="F204" s="26">
        <v>69099185.180000007</v>
      </c>
      <c r="G204" s="26">
        <f t="shared" si="4"/>
        <v>0</v>
      </c>
    </row>
    <row r="205" spans="1:7" x14ac:dyDescent="0.25">
      <c r="A205" s="25" t="s">
        <v>91</v>
      </c>
      <c r="B205" s="26">
        <v>94248705</v>
      </c>
      <c r="C205" s="26">
        <v>10410147.4</v>
      </c>
      <c r="D205" s="26">
        <f t="shared" si="5"/>
        <v>104658852.40000001</v>
      </c>
      <c r="E205" s="26">
        <v>103359442.40000001</v>
      </c>
      <c r="F205" s="26">
        <v>103317682.40000001</v>
      </c>
      <c r="G205" s="26">
        <f t="shared" si="4"/>
        <v>1299410</v>
      </c>
    </row>
    <row r="206" spans="1:7" x14ac:dyDescent="0.25">
      <c r="A206" s="25" t="s">
        <v>92</v>
      </c>
      <c r="B206" s="26">
        <v>106550947</v>
      </c>
      <c r="C206" s="26">
        <v>9111869.9399999995</v>
      </c>
      <c r="D206" s="26">
        <f t="shared" si="5"/>
        <v>115662816.94</v>
      </c>
      <c r="E206" s="26">
        <v>115131893.28</v>
      </c>
      <c r="F206" s="26">
        <v>115098485.28</v>
      </c>
      <c r="G206" s="26">
        <f t="shared" si="4"/>
        <v>530923.65999999642</v>
      </c>
    </row>
    <row r="207" spans="1:7" x14ac:dyDescent="0.25">
      <c r="A207" s="25" t="s">
        <v>93</v>
      </c>
      <c r="B207" s="26">
        <v>60550365</v>
      </c>
      <c r="C207" s="26">
        <v>10100280.460000001</v>
      </c>
      <c r="D207" s="26">
        <f t="shared" si="5"/>
        <v>70650645.460000008</v>
      </c>
      <c r="E207" s="26">
        <v>68672607.109999999</v>
      </c>
      <c r="F207" s="26">
        <v>68672607.109999999</v>
      </c>
      <c r="G207" s="26">
        <f t="shared" si="4"/>
        <v>1978038.3500000089</v>
      </c>
    </row>
    <row r="208" spans="1:7" x14ac:dyDescent="0.25">
      <c r="A208" s="25" t="s">
        <v>94</v>
      </c>
      <c r="B208" s="26">
        <v>46151004</v>
      </c>
      <c r="C208" s="26">
        <v>7287274.4800000004</v>
      </c>
      <c r="D208" s="26">
        <f t="shared" si="5"/>
        <v>53438278.480000004</v>
      </c>
      <c r="E208" s="26">
        <v>52893535.130000003</v>
      </c>
      <c r="F208" s="26">
        <v>52823436.329999998</v>
      </c>
      <c r="G208" s="26">
        <f t="shared" si="4"/>
        <v>544743.35000000149</v>
      </c>
    </row>
    <row r="209" spans="1:7" x14ac:dyDescent="0.25">
      <c r="A209" s="25" t="s">
        <v>95</v>
      </c>
      <c r="B209" s="26">
        <v>42406063</v>
      </c>
      <c r="C209" s="26">
        <v>4099858.76</v>
      </c>
      <c r="D209" s="26">
        <f t="shared" si="5"/>
        <v>46505921.759999998</v>
      </c>
      <c r="E209" s="26">
        <v>46505921.759999998</v>
      </c>
      <c r="F209" s="26">
        <v>46464161.759999998</v>
      </c>
      <c r="G209" s="26">
        <f t="shared" si="4"/>
        <v>0</v>
      </c>
    </row>
    <row r="210" spans="1:7" x14ac:dyDescent="0.25">
      <c r="A210" s="25" t="s">
        <v>96</v>
      </c>
      <c r="B210" s="26">
        <v>2495471</v>
      </c>
      <c r="C210" s="26">
        <v>-142432.03</v>
      </c>
      <c r="D210" s="26">
        <f t="shared" si="5"/>
        <v>2353038.9700000002</v>
      </c>
      <c r="E210" s="26">
        <v>2353038.9700000002</v>
      </c>
      <c r="F210" s="26">
        <v>2353038.9700000002</v>
      </c>
      <c r="G210" s="26">
        <f t="shared" si="4"/>
        <v>0</v>
      </c>
    </row>
    <row r="211" spans="1:7" x14ac:dyDescent="0.25">
      <c r="A211" s="25" t="s">
        <v>97</v>
      </c>
      <c r="B211" s="26">
        <v>24196500</v>
      </c>
      <c r="C211" s="26">
        <v>710451.47</v>
      </c>
      <c r="D211" s="26">
        <f t="shared" si="5"/>
        <v>24906951.469999999</v>
      </c>
      <c r="E211" s="26">
        <v>24549635.039999999</v>
      </c>
      <c r="F211" s="26">
        <v>24532931.039999999</v>
      </c>
      <c r="G211" s="26">
        <f t="shared" si="4"/>
        <v>357316.4299999997</v>
      </c>
    </row>
    <row r="212" spans="1:7" x14ac:dyDescent="0.25">
      <c r="A212" s="25" t="s">
        <v>98</v>
      </c>
      <c r="B212" s="26">
        <v>30329802</v>
      </c>
      <c r="C212" s="26">
        <v>-1469463.79</v>
      </c>
      <c r="D212" s="26">
        <f t="shared" si="5"/>
        <v>28860338.210000001</v>
      </c>
      <c r="E212" s="26">
        <v>28833738.210000001</v>
      </c>
      <c r="F212" s="26">
        <v>28817034.210000001</v>
      </c>
      <c r="G212" s="26">
        <f t="shared" si="4"/>
        <v>26600</v>
      </c>
    </row>
    <row r="213" spans="1:7" x14ac:dyDescent="0.25">
      <c r="A213" s="25" t="s">
        <v>99</v>
      </c>
      <c r="B213" s="26">
        <v>20013159</v>
      </c>
      <c r="C213" s="26">
        <v>661296.48</v>
      </c>
      <c r="D213" s="26">
        <f t="shared" si="5"/>
        <v>20674455.48</v>
      </c>
      <c r="E213" s="26">
        <v>20568055.48</v>
      </c>
      <c r="F213" s="26">
        <v>20551351.48</v>
      </c>
      <c r="G213" s="26">
        <f t="shared" si="4"/>
        <v>106400</v>
      </c>
    </row>
    <row r="214" spans="1:7" x14ac:dyDescent="0.25">
      <c r="A214" s="25" t="s">
        <v>100</v>
      </c>
      <c r="B214" s="26">
        <v>27426935</v>
      </c>
      <c r="C214" s="26">
        <v>727621.69</v>
      </c>
      <c r="D214" s="26">
        <f t="shared" si="5"/>
        <v>28154556.690000001</v>
      </c>
      <c r="E214" s="26">
        <v>28061456.690000001</v>
      </c>
      <c r="F214" s="26">
        <v>28044752.690000001</v>
      </c>
      <c r="G214" s="26">
        <f t="shared" si="4"/>
        <v>93100</v>
      </c>
    </row>
    <row r="215" spans="1:7" x14ac:dyDescent="0.25">
      <c r="A215" s="25" t="s">
        <v>101</v>
      </c>
      <c r="B215" s="26">
        <v>21400759</v>
      </c>
      <c r="C215" s="26">
        <v>1299494.54</v>
      </c>
      <c r="D215" s="26">
        <f t="shared" si="5"/>
        <v>22700253.539999999</v>
      </c>
      <c r="E215" s="26">
        <v>22487453.539999999</v>
      </c>
      <c r="F215" s="26">
        <v>22470749.539999999</v>
      </c>
      <c r="G215" s="26">
        <f t="shared" si="4"/>
        <v>212800</v>
      </c>
    </row>
    <row r="216" spans="1:7" x14ac:dyDescent="0.25">
      <c r="A216" s="25" t="s">
        <v>102</v>
      </c>
      <c r="B216" s="26">
        <v>21377959</v>
      </c>
      <c r="C216" s="26">
        <v>1248035.3999999999</v>
      </c>
      <c r="D216" s="26">
        <f t="shared" si="5"/>
        <v>22625994.399999999</v>
      </c>
      <c r="E216" s="26">
        <v>22473766.25</v>
      </c>
      <c r="F216" s="26">
        <v>22457062.25</v>
      </c>
      <c r="G216" s="26">
        <f t="shared" si="4"/>
        <v>152228.14999999851</v>
      </c>
    </row>
    <row r="217" spans="1:7" x14ac:dyDescent="0.25">
      <c r="A217" s="25" t="s">
        <v>103</v>
      </c>
      <c r="B217" s="26">
        <v>44682653</v>
      </c>
      <c r="C217" s="26">
        <v>796155.26</v>
      </c>
      <c r="D217" s="26">
        <f t="shared" si="5"/>
        <v>45478808.259999998</v>
      </c>
      <c r="E217" s="26">
        <v>45425608.259999998</v>
      </c>
      <c r="F217" s="26">
        <v>45383848.259999998</v>
      </c>
      <c r="G217" s="26">
        <f t="shared" si="4"/>
        <v>53200</v>
      </c>
    </row>
    <row r="218" spans="1:7" x14ac:dyDescent="0.25">
      <c r="A218" s="25" t="s">
        <v>104</v>
      </c>
      <c r="B218" s="26">
        <v>57990548</v>
      </c>
      <c r="C218" s="26">
        <v>-709771.39</v>
      </c>
      <c r="D218" s="26">
        <f t="shared" si="5"/>
        <v>57280776.609999999</v>
      </c>
      <c r="E218" s="26">
        <v>57240876.609999999</v>
      </c>
      <c r="F218" s="26">
        <v>57199116.609999999</v>
      </c>
      <c r="G218" s="26">
        <f t="shared" si="4"/>
        <v>39900</v>
      </c>
    </row>
    <row r="219" spans="1:7" x14ac:dyDescent="0.25">
      <c r="A219" s="25" t="s">
        <v>105</v>
      </c>
      <c r="B219" s="26">
        <v>54489377</v>
      </c>
      <c r="C219" s="26">
        <v>1910715.94</v>
      </c>
      <c r="D219" s="26">
        <f t="shared" si="5"/>
        <v>56400092.939999998</v>
      </c>
      <c r="E219" s="26">
        <v>56386792.939999998</v>
      </c>
      <c r="F219" s="26">
        <v>56345032.939999998</v>
      </c>
      <c r="G219" s="26">
        <f t="shared" si="4"/>
        <v>13300</v>
      </c>
    </row>
    <row r="220" spans="1:7" x14ac:dyDescent="0.25">
      <c r="A220" s="25" t="s">
        <v>106</v>
      </c>
      <c r="B220" s="26">
        <v>29053172</v>
      </c>
      <c r="C220" s="26">
        <v>1182164.8400000001</v>
      </c>
      <c r="D220" s="26">
        <f t="shared" si="5"/>
        <v>30235336.84</v>
      </c>
      <c r="E220" s="26">
        <v>30222036.84</v>
      </c>
      <c r="F220" s="26">
        <v>30205332.84</v>
      </c>
      <c r="G220" s="26">
        <f t="shared" si="4"/>
        <v>13300</v>
      </c>
    </row>
    <row r="221" spans="1:7" x14ac:dyDescent="0.25">
      <c r="A221" s="25" t="s">
        <v>107</v>
      </c>
      <c r="B221" s="26">
        <v>24099317</v>
      </c>
      <c r="C221" s="26">
        <v>188717.88</v>
      </c>
      <c r="D221" s="26">
        <f t="shared" si="5"/>
        <v>24288034.879999999</v>
      </c>
      <c r="E221" s="26">
        <v>24234834.879999999</v>
      </c>
      <c r="F221" s="26">
        <v>24218130.879999999</v>
      </c>
      <c r="G221" s="26">
        <f t="shared" si="4"/>
        <v>53200</v>
      </c>
    </row>
    <row r="222" spans="1:7" x14ac:dyDescent="0.25">
      <c r="A222" s="25" t="s">
        <v>108</v>
      </c>
      <c r="B222" s="26">
        <v>19595818</v>
      </c>
      <c r="C222" s="26">
        <v>-290653.21000000002</v>
      </c>
      <c r="D222" s="26">
        <f t="shared" si="5"/>
        <v>19305164.789999999</v>
      </c>
      <c r="E222" s="26">
        <v>19265264.789999999</v>
      </c>
      <c r="F222" s="26">
        <v>19248560.789999999</v>
      </c>
      <c r="G222" s="26">
        <f t="shared" si="4"/>
        <v>39900</v>
      </c>
    </row>
    <row r="223" spans="1:7" x14ac:dyDescent="0.25">
      <c r="A223" s="25" t="s">
        <v>109</v>
      </c>
      <c r="B223" s="26">
        <v>29346048</v>
      </c>
      <c r="C223" s="26">
        <v>1481781.62</v>
      </c>
      <c r="D223" s="26">
        <f t="shared" si="5"/>
        <v>30827829.620000001</v>
      </c>
      <c r="E223" s="26">
        <v>30734729.620000001</v>
      </c>
      <c r="F223" s="26">
        <v>30718025.620000001</v>
      </c>
      <c r="G223" s="26">
        <f t="shared" si="4"/>
        <v>93100</v>
      </c>
    </row>
    <row r="224" spans="1:7" x14ac:dyDescent="0.25">
      <c r="A224" s="25" t="s">
        <v>110</v>
      </c>
      <c r="B224" s="26">
        <v>31579783</v>
      </c>
      <c r="C224" s="26">
        <v>-363190.72</v>
      </c>
      <c r="D224" s="26">
        <f t="shared" si="5"/>
        <v>31216592.280000001</v>
      </c>
      <c r="E224" s="26">
        <v>31096892.280000001</v>
      </c>
      <c r="F224" s="26">
        <v>31080188.280000001</v>
      </c>
      <c r="G224" s="26">
        <f t="shared" si="4"/>
        <v>119700</v>
      </c>
    </row>
    <row r="225" spans="1:7" x14ac:dyDescent="0.25">
      <c r="A225" s="25" t="s">
        <v>111</v>
      </c>
      <c r="B225" s="26">
        <v>6312606</v>
      </c>
      <c r="C225" s="26">
        <v>1434485.71</v>
      </c>
      <c r="D225" s="26">
        <f t="shared" si="5"/>
        <v>7747091.71</v>
      </c>
      <c r="E225" s="26">
        <v>7707191.71</v>
      </c>
      <c r="F225" s="26">
        <v>7690487.71</v>
      </c>
      <c r="G225" s="26">
        <f t="shared" si="4"/>
        <v>39900</v>
      </c>
    </row>
    <row r="226" spans="1:7" x14ac:dyDescent="0.25">
      <c r="A226" s="25" t="s">
        <v>112</v>
      </c>
      <c r="B226" s="26">
        <v>32164077</v>
      </c>
      <c r="C226" s="26">
        <v>2920801.62</v>
      </c>
      <c r="D226" s="26">
        <f t="shared" si="5"/>
        <v>35084878.619999997</v>
      </c>
      <c r="E226" s="26">
        <v>35029361.829999998</v>
      </c>
      <c r="F226" s="26">
        <v>35012657.829999998</v>
      </c>
      <c r="G226" s="26">
        <f t="shared" si="4"/>
        <v>55516.789999999106</v>
      </c>
    </row>
    <row r="227" spans="1:7" x14ac:dyDescent="0.25">
      <c r="A227" s="25" t="s">
        <v>113</v>
      </c>
      <c r="B227" s="26">
        <v>5202268</v>
      </c>
      <c r="C227" s="26">
        <v>3054710.48</v>
      </c>
      <c r="D227" s="26">
        <f t="shared" si="5"/>
        <v>8256978.4800000004</v>
      </c>
      <c r="E227" s="26">
        <v>8230378.4800000004</v>
      </c>
      <c r="F227" s="26">
        <v>8213674.4800000004</v>
      </c>
      <c r="G227" s="26">
        <f t="shared" si="4"/>
        <v>26600</v>
      </c>
    </row>
    <row r="228" spans="1:7" x14ac:dyDescent="0.25">
      <c r="A228" s="25" t="s">
        <v>114</v>
      </c>
      <c r="B228" s="26">
        <v>27262983</v>
      </c>
      <c r="C228" s="26">
        <v>1899704.67</v>
      </c>
      <c r="D228" s="26">
        <f t="shared" si="5"/>
        <v>29162687.670000002</v>
      </c>
      <c r="E228" s="26">
        <v>29122787.670000002</v>
      </c>
      <c r="F228" s="26">
        <v>29106083.670000002</v>
      </c>
      <c r="G228" s="26">
        <f t="shared" si="4"/>
        <v>39900</v>
      </c>
    </row>
    <row r="229" spans="1:7" x14ac:dyDescent="0.25">
      <c r="A229" s="25" t="s">
        <v>115</v>
      </c>
      <c r="B229" s="26">
        <v>15944913</v>
      </c>
      <c r="C229" s="26">
        <v>-172920.81</v>
      </c>
      <c r="D229" s="26">
        <f t="shared" si="5"/>
        <v>15771992.189999999</v>
      </c>
      <c r="E229" s="26">
        <v>15705492.189999999</v>
      </c>
      <c r="F229" s="26">
        <v>15688788.189999999</v>
      </c>
      <c r="G229" s="26">
        <f t="shared" si="4"/>
        <v>66500</v>
      </c>
    </row>
    <row r="230" spans="1:7" x14ac:dyDescent="0.25">
      <c r="A230" s="25" t="s">
        <v>116</v>
      </c>
      <c r="B230" s="26">
        <v>20777693</v>
      </c>
      <c r="C230" s="26">
        <v>2096461.84</v>
      </c>
      <c r="D230" s="26">
        <f t="shared" si="5"/>
        <v>22874154.84</v>
      </c>
      <c r="E230" s="26">
        <v>22794354.84</v>
      </c>
      <c r="F230" s="26">
        <v>22777650.84</v>
      </c>
      <c r="G230" s="26">
        <f t="shared" si="4"/>
        <v>79800</v>
      </c>
    </row>
    <row r="231" spans="1:7" x14ac:dyDescent="0.25">
      <c r="A231" s="25" t="s">
        <v>117</v>
      </c>
      <c r="B231" s="26">
        <v>13507201</v>
      </c>
      <c r="C231" s="26">
        <v>794780.19</v>
      </c>
      <c r="D231" s="26">
        <f t="shared" si="5"/>
        <v>14301981.189999999</v>
      </c>
      <c r="E231" s="26">
        <v>14275381.189999999</v>
      </c>
      <c r="F231" s="26">
        <v>14258677.189999999</v>
      </c>
      <c r="G231" s="26">
        <f t="shared" si="4"/>
        <v>26600</v>
      </c>
    </row>
    <row r="232" spans="1:7" x14ac:dyDescent="0.25">
      <c r="A232" s="25" t="s">
        <v>118</v>
      </c>
      <c r="B232" s="26">
        <v>35369378</v>
      </c>
      <c r="C232" s="26">
        <v>-2745898.74</v>
      </c>
      <c r="D232" s="26">
        <f t="shared" si="5"/>
        <v>32623479.259999998</v>
      </c>
      <c r="E232" s="26">
        <v>32423264.899999999</v>
      </c>
      <c r="F232" s="26">
        <v>32389856.899999999</v>
      </c>
      <c r="G232" s="26">
        <f t="shared" si="4"/>
        <v>200214.3599999994</v>
      </c>
    </row>
    <row r="233" spans="1:7" x14ac:dyDescent="0.25">
      <c r="A233" s="25" t="s">
        <v>119</v>
      </c>
      <c r="B233" s="26">
        <v>65657302</v>
      </c>
      <c r="C233" s="26">
        <v>4114149.14</v>
      </c>
      <c r="D233" s="26">
        <f t="shared" si="5"/>
        <v>69771451.140000001</v>
      </c>
      <c r="E233" s="26">
        <v>69038756.170000002</v>
      </c>
      <c r="F233" s="26">
        <v>69005348.170000002</v>
      </c>
      <c r="G233" s="26">
        <f t="shared" si="4"/>
        <v>732694.96999999881</v>
      </c>
    </row>
    <row r="234" spans="1:7" x14ac:dyDescent="0.25">
      <c r="A234" s="25" t="s">
        <v>120</v>
      </c>
      <c r="B234" s="26">
        <v>50842531</v>
      </c>
      <c r="C234" s="26">
        <v>13986895.630000001</v>
      </c>
      <c r="D234" s="26">
        <f t="shared" si="5"/>
        <v>64829426.630000003</v>
      </c>
      <c r="E234" s="26">
        <v>64533783.159999996</v>
      </c>
      <c r="F234" s="26">
        <v>64508727.159999996</v>
      </c>
      <c r="G234" s="26">
        <f t="shared" si="4"/>
        <v>295643.47000000626</v>
      </c>
    </row>
    <row r="235" spans="1:7" x14ac:dyDescent="0.25">
      <c r="A235" s="25" t="s">
        <v>121</v>
      </c>
      <c r="B235" s="26">
        <v>64641269</v>
      </c>
      <c r="C235" s="26">
        <v>2178748.84</v>
      </c>
      <c r="D235" s="26">
        <f t="shared" si="5"/>
        <v>66820017.840000004</v>
      </c>
      <c r="E235" s="26">
        <v>66660417.840000004</v>
      </c>
      <c r="F235" s="26">
        <v>66627009.840000004</v>
      </c>
      <c r="G235" s="26">
        <f t="shared" si="4"/>
        <v>159600</v>
      </c>
    </row>
    <row r="236" spans="1:7" x14ac:dyDescent="0.25">
      <c r="A236" s="25" t="s">
        <v>122</v>
      </c>
      <c r="B236" s="26">
        <v>31318211</v>
      </c>
      <c r="C236" s="26">
        <v>-1852519.42</v>
      </c>
      <c r="D236" s="26">
        <f t="shared" si="5"/>
        <v>29465691.579999998</v>
      </c>
      <c r="E236" s="26">
        <v>29439091.579999998</v>
      </c>
      <c r="F236" s="26">
        <v>29439091.579999998</v>
      </c>
      <c r="G236" s="26">
        <f t="shared" si="4"/>
        <v>26600</v>
      </c>
    </row>
    <row r="237" spans="1:7" x14ac:dyDescent="0.25">
      <c r="A237" s="25" t="s">
        <v>123</v>
      </c>
      <c r="B237" s="26">
        <v>14172727</v>
      </c>
      <c r="C237" s="26">
        <v>574792.1</v>
      </c>
      <c r="D237" s="26">
        <f t="shared" si="5"/>
        <v>14747519.1</v>
      </c>
      <c r="E237" s="26">
        <v>14734219.1</v>
      </c>
      <c r="F237" s="26">
        <v>14717515.1</v>
      </c>
      <c r="G237" s="26">
        <f t="shared" si="4"/>
        <v>13300</v>
      </c>
    </row>
    <row r="238" spans="1:7" x14ac:dyDescent="0.25">
      <c r="A238" s="25" t="s">
        <v>124</v>
      </c>
      <c r="B238" s="26">
        <v>9885684</v>
      </c>
      <c r="C238" s="26">
        <v>-4038827.25</v>
      </c>
      <c r="D238" s="26">
        <f t="shared" si="5"/>
        <v>5846856.75</v>
      </c>
      <c r="E238" s="26">
        <v>5846856.75</v>
      </c>
      <c r="F238" s="26">
        <v>5846856.75</v>
      </c>
      <c r="G238" s="26">
        <f t="shared" si="4"/>
        <v>0</v>
      </c>
    </row>
    <row r="239" spans="1:7" x14ac:dyDescent="0.25">
      <c r="A239" s="25" t="s">
        <v>125</v>
      </c>
      <c r="B239" s="26">
        <v>347358127</v>
      </c>
      <c r="C239" s="26">
        <v>-88409786.069999993</v>
      </c>
      <c r="D239" s="26">
        <f t="shared" si="5"/>
        <v>258948340.93000001</v>
      </c>
      <c r="E239" s="26">
        <v>258181775.43000001</v>
      </c>
      <c r="F239" s="26">
        <v>257248854.93000001</v>
      </c>
      <c r="G239" s="26">
        <f t="shared" si="4"/>
        <v>766565.5</v>
      </c>
    </row>
    <row r="240" spans="1:7" x14ac:dyDescent="0.25">
      <c r="A240" s="25" t="s">
        <v>126</v>
      </c>
      <c r="B240" s="26">
        <v>124274439</v>
      </c>
      <c r="C240" s="26">
        <v>-28267224.41</v>
      </c>
      <c r="D240" s="26">
        <f t="shared" si="5"/>
        <v>96007214.590000004</v>
      </c>
      <c r="E240" s="26">
        <v>95847614.590000004</v>
      </c>
      <c r="F240" s="26">
        <v>95847614.590000004</v>
      </c>
      <c r="G240" s="26">
        <f t="shared" si="4"/>
        <v>159600</v>
      </c>
    </row>
    <row r="241" spans="1:7" x14ac:dyDescent="0.25">
      <c r="A241" s="25" t="s">
        <v>127</v>
      </c>
      <c r="B241" s="26">
        <v>41166175</v>
      </c>
      <c r="C241" s="26">
        <v>1088347.54</v>
      </c>
      <c r="D241" s="26">
        <f t="shared" si="5"/>
        <v>42254522.539999999</v>
      </c>
      <c r="E241" s="26">
        <v>42188022.539999999</v>
      </c>
      <c r="F241" s="26">
        <v>42188022.539999999</v>
      </c>
      <c r="G241" s="26">
        <f t="shared" si="4"/>
        <v>66500</v>
      </c>
    </row>
    <row r="242" spans="1:7" x14ac:dyDescent="0.25">
      <c r="A242" s="25" t="s">
        <v>133</v>
      </c>
      <c r="B242" s="26">
        <v>74168</v>
      </c>
      <c r="C242" s="26">
        <v>-54310.3</v>
      </c>
      <c r="D242" s="26">
        <f t="shared" si="5"/>
        <v>19857.699999999997</v>
      </c>
      <c r="E242" s="26">
        <v>19857.7</v>
      </c>
      <c r="F242" s="26">
        <v>19857.7</v>
      </c>
      <c r="G242" s="26">
        <f t="shared" si="4"/>
        <v>0</v>
      </c>
    </row>
    <row r="243" spans="1:7" x14ac:dyDescent="0.25">
      <c r="A243" s="25" t="s">
        <v>128</v>
      </c>
      <c r="B243" s="26">
        <v>2042714</v>
      </c>
      <c r="C243" s="26">
        <v>75408.850000000006</v>
      </c>
      <c r="D243" s="26">
        <f t="shared" si="5"/>
        <v>2118122.85</v>
      </c>
      <c r="E243" s="26">
        <v>2118122.85</v>
      </c>
      <c r="F243" s="26">
        <v>2118122.85</v>
      </c>
      <c r="G243" s="26">
        <f t="shared" si="4"/>
        <v>0</v>
      </c>
    </row>
    <row r="244" spans="1:7" x14ac:dyDescent="0.25">
      <c r="A244" s="25" t="s">
        <v>129</v>
      </c>
      <c r="B244" s="26">
        <v>32225108</v>
      </c>
      <c r="C244" s="26">
        <v>452313.66</v>
      </c>
      <c r="D244" s="26">
        <f t="shared" si="5"/>
        <v>32677421.66</v>
      </c>
      <c r="E244" s="26">
        <v>32664121.66</v>
      </c>
      <c r="F244" s="26">
        <v>32664121.66</v>
      </c>
      <c r="G244" s="26">
        <f t="shared" si="4"/>
        <v>13300</v>
      </c>
    </row>
    <row r="245" spans="1:7" x14ac:dyDescent="0.25">
      <c r="A245" s="25" t="s">
        <v>130</v>
      </c>
      <c r="B245" s="26">
        <v>5448085</v>
      </c>
      <c r="C245" s="26">
        <v>506660.92</v>
      </c>
      <c r="D245" s="26">
        <f t="shared" si="5"/>
        <v>5954745.9199999999</v>
      </c>
      <c r="E245" s="26">
        <v>5954745.9199999999</v>
      </c>
      <c r="F245" s="26">
        <v>5954745.9199999999</v>
      </c>
      <c r="G245" s="26">
        <f t="shared" si="4"/>
        <v>0</v>
      </c>
    </row>
    <row r="246" spans="1:7" x14ac:dyDescent="0.25">
      <c r="A246" s="25" t="s">
        <v>134</v>
      </c>
      <c r="B246" s="26">
        <v>0</v>
      </c>
      <c r="C246" s="26">
        <v>1036344</v>
      </c>
      <c r="D246" s="26">
        <f t="shared" si="5"/>
        <v>1036344</v>
      </c>
      <c r="E246" s="26">
        <v>1036344</v>
      </c>
      <c r="F246" s="26">
        <v>1019640</v>
      </c>
      <c r="G246" s="26">
        <f t="shared" si="4"/>
        <v>0</v>
      </c>
    </row>
    <row r="247" spans="1:7" ht="9" customHeight="1" x14ac:dyDescent="0.25">
      <c r="A247" s="25"/>
      <c r="B247" s="26"/>
      <c r="C247" s="26"/>
      <c r="D247" s="26">
        <f t="shared" si="5"/>
        <v>0</v>
      </c>
      <c r="E247" s="26"/>
      <c r="F247" s="26"/>
      <c r="G247" s="26">
        <f t="shared" si="4"/>
        <v>0</v>
      </c>
    </row>
    <row r="248" spans="1:7" ht="9" customHeight="1" x14ac:dyDescent="0.25">
      <c r="A248" s="28"/>
      <c r="B248" s="26"/>
      <c r="C248" s="26"/>
      <c r="D248" s="26"/>
      <c r="E248" s="26"/>
      <c r="F248" s="26"/>
      <c r="G248" s="26"/>
    </row>
    <row r="249" spans="1:7" x14ac:dyDescent="0.25">
      <c r="A249" s="23" t="s">
        <v>135</v>
      </c>
      <c r="B249" s="24">
        <f>B10+B129</f>
        <v>13359576442.450001</v>
      </c>
      <c r="C249" s="24">
        <f t="shared" ref="C249:G249" si="6">C10+C129</f>
        <v>1771984952.46</v>
      </c>
      <c r="D249" s="24">
        <f t="shared" si="6"/>
        <v>15131561394.909998</v>
      </c>
      <c r="E249" s="24">
        <f t="shared" si="6"/>
        <v>14325961706.189995</v>
      </c>
      <c r="F249" s="24">
        <f t="shared" si="6"/>
        <v>13947323574.599997</v>
      </c>
      <c r="G249" s="24">
        <f t="shared" si="6"/>
        <v>805599688.72000027</v>
      </c>
    </row>
    <row r="250" spans="1:7" ht="7.5" customHeight="1" x14ac:dyDescent="0.25">
      <c r="A250" s="29"/>
      <c r="B250" s="30"/>
      <c r="C250" s="30"/>
      <c r="D250" s="30"/>
      <c r="E250" s="30"/>
      <c r="F250" s="30"/>
      <c r="G250" s="30"/>
    </row>
    <row r="251" spans="1:7" x14ac:dyDescent="0.25">
      <c r="A251" s="31"/>
      <c r="B251" s="31"/>
      <c r="C251" s="31"/>
      <c r="D251" s="31"/>
      <c r="E251" s="31"/>
      <c r="F251" s="31"/>
      <c r="G251" s="3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3622047244094491" right="0.23622047244094491" top="0.74803149606299213" bottom="0.94488188976377963" header="0.31496062992125984" footer="0.31496062992125984"/>
  <pageSetup scale="46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F6b</vt:lpstr>
      <vt:lpstr>'F6b'!Área_de_impresión</vt:lpstr>
      <vt:lpstr>'F6b'!Títulos_a_imprimir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2022-01-28T21:10:20Z</dcterms:created>
  <dcterms:modified xsi:type="dcterms:W3CDTF">2022-01-28T21:10:45Z</dcterms:modified>
</cp:coreProperties>
</file>