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 ISAPEG 2020\PLATAFORMA LGCG\"/>
    </mc:Choice>
  </mc:AlternateContent>
  <bookViews>
    <workbookView xWindow="0" yWindow="0" windowWidth="23040" windowHeight="8400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F6B!$A$1:$G$248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4" i="1" l="1"/>
  <c r="G244" i="1" s="1"/>
  <c r="D243" i="1"/>
  <c r="G243" i="1" s="1"/>
  <c r="D242" i="1"/>
  <c r="G242" i="1" s="1"/>
  <c r="D241" i="1"/>
  <c r="G241" i="1" s="1"/>
  <c r="D240" i="1"/>
  <c r="G240" i="1" s="1"/>
  <c r="D239" i="1"/>
  <c r="G239" i="1" s="1"/>
  <c r="D238" i="1"/>
  <c r="G238" i="1" s="1"/>
  <c r="D237" i="1"/>
  <c r="G237" i="1" s="1"/>
  <c r="D236" i="1"/>
  <c r="G236" i="1" s="1"/>
  <c r="D235" i="1"/>
  <c r="G235" i="1" s="1"/>
  <c r="D234" i="1"/>
  <c r="G234" i="1" s="1"/>
  <c r="G233" i="1"/>
  <c r="D233" i="1"/>
  <c r="D232" i="1"/>
  <c r="G232" i="1" s="1"/>
  <c r="D231" i="1"/>
  <c r="G231" i="1" s="1"/>
  <c r="D230" i="1"/>
  <c r="G230" i="1" s="1"/>
  <c r="D229" i="1"/>
  <c r="G229" i="1" s="1"/>
  <c r="D228" i="1"/>
  <c r="G228" i="1" s="1"/>
  <c r="D227" i="1"/>
  <c r="G227" i="1" s="1"/>
  <c r="D226" i="1"/>
  <c r="G226" i="1" s="1"/>
  <c r="G225" i="1"/>
  <c r="D225" i="1"/>
  <c r="D224" i="1"/>
  <c r="G224" i="1" s="1"/>
  <c r="D223" i="1"/>
  <c r="G223" i="1" s="1"/>
  <c r="D222" i="1"/>
  <c r="G222" i="1" s="1"/>
  <c r="D221" i="1"/>
  <c r="G221" i="1" s="1"/>
  <c r="D220" i="1"/>
  <c r="G220" i="1" s="1"/>
  <c r="D219" i="1"/>
  <c r="G219" i="1" s="1"/>
  <c r="D218" i="1"/>
  <c r="G218" i="1" s="1"/>
  <c r="G217" i="1"/>
  <c r="D217" i="1"/>
  <c r="D216" i="1"/>
  <c r="G216" i="1" s="1"/>
  <c r="D215" i="1"/>
  <c r="G215" i="1" s="1"/>
  <c r="D214" i="1"/>
  <c r="G214" i="1" s="1"/>
  <c r="D213" i="1"/>
  <c r="G213" i="1" s="1"/>
  <c r="D212" i="1"/>
  <c r="G212" i="1" s="1"/>
  <c r="D211" i="1"/>
  <c r="G211" i="1" s="1"/>
  <c r="D210" i="1"/>
  <c r="G210" i="1" s="1"/>
  <c r="D209" i="1"/>
  <c r="G209" i="1" s="1"/>
  <c r="D208" i="1"/>
  <c r="G208" i="1" s="1"/>
  <c r="D207" i="1"/>
  <c r="G207" i="1" s="1"/>
  <c r="D206" i="1"/>
  <c r="G206" i="1" s="1"/>
  <c r="D205" i="1"/>
  <c r="G205" i="1" s="1"/>
  <c r="D204" i="1"/>
  <c r="G204" i="1" s="1"/>
  <c r="D203" i="1"/>
  <c r="G203" i="1" s="1"/>
  <c r="D202" i="1"/>
  <c r="G202" i="1" s="1"/>
  <c r="G201" i="1"/>
  <c r="D201" i="1"/>
  <c r="D200" i="1"/>
  <c r="G200" i="1" s="1"/>
  <c r="D199" i="1"/>
  <c r="G199" i="1" s="1"/>
  <c r="D198" i="1"/>
  <c r="G198" i="1" s="1"/>
  <c r="G197" i="1"/>
  <c r="D197" i="1"/>
  <c r="D196" i="1"/>
  <c r="G196" i="1" s="1"/>
  <c r="D195" i="1"/>
  <c r="G195" i="1" s="1"/>
  <c r="D194" i="1"/>
  <c r="G194" i="1" s="1"/>
  <c r="G193" i="1"/>
  <c r="D193" i="1"/>
  <c r="D192" i="1"/>
  <c r="G192" i="1" s="1"/>
  <c r="D191" i="1"/>
  <c r="G191" i="1" s="1"/>
  <c r="D190" i="1"/>
  <c r="G190" i="1" s="1"/>
  <c r="D189" i="1"/>
  <c r="G189" i="1" s="1"/>
  <c r="D188" i="1"/>
  <c r="G188" i="1" s="1"/>
  <c r="D187" i="1"/>
  <c r="G187" i="1" s="1"/>
  <c r="D186" i="1"/>
  <c r="G186" i="1" s="1"/>
  <c r="G185" i="1"/>
  <c r="D185" i="1"/>
  <c r="D184" i="1"/>
  <c r="G184" i="1" s="1"/>
  <c r="D183" i="1"/>
  <c r="G183" i="1" s="1"/>
  <c r="D182" i="1"/>
  <c r="G182" i="1" s="1"/>
  <c r="D181" i="1"/>
  <c r="G181" i="1" s="1"/>
  <c r="D180" i="1"/>
  <c r="G180" i="1" s="1"/>
  <c r="D179" i="1"/>
  <c r="G179" i="1" s="1"/>
  <c r="D178" i="1"/>
  <c r="G178" i="1" s="1"/>
  <c r="D177" i="1"/>
  <c r="G177" i="1" s="1"/>
  <c r="D176" i="1"/>
  <c r="G176" i="1" s="1"/>
  <c r="D175" i="1"/>
  <c r="G175" i="1" s="1"/>
  <c r="D174" i="1"/>
  <c r="G174" i="1" s="1"/>
  <c r="D173" i="1"/>
  <c r="G173" i="1" s="1"/>
  <c r="D172" i="1"/>
  <c r="G172" i="1" s="1"/>
  <c r="D171" i="1"/>
  <c r="G171" i="1" s="1"/>
  <c r="D170" i="1"/>
  <c r="G170" i="1" s="1"/>
  <c r="G169" i="1"/>
  <c r="D169" i="1"/>
  <c r="D168" i="1"/>
  <c r="G168" i="1" s="1"/>
  <c r="D167" i="1"/>
  <c r="G167" i="1" s="1"/>
  <c r="D166" i="1"/>
  <c r="G166" i="1" s="1"/>
  <c r="D165" i="1"/>
  <c r="G165" i="1" s="1"/>
  <c r="D164" i="1"/>
  <c r="G164" i="1" s="1"/>
  <c r="D163" i="1"/>
  <c r="G163" i="1" s="1"/>
  <c r="D162" i="1"/>
  <c r="G162" i="1" s="1"/>
  <c r="G161" i="1"/>
  <c r="D161" i="1"/>
  <c r="D160" i="1"/>
  <c r="G160" i="1" s="1"/>
  <c r="D159" i="1"/>
  <c r="G159" i="1" s="1"/>
  <c r="D158" i="1"/>
  <c r="G158" i="1" s="1"/>
  <c r="D157" i="1"/>
  <c r="G157" i="1" s="1"/>
  <c r="D156" i="1"/>
  <c r="G156" i="1" s="1"/>
  <c r="D155" i="1"/>
  <c r="G155" i="1" s="1"/>
  <c r="D154" i="1"/>
  <c r="G154" i="1" s="1"/>
  <c r="G153" i="1"/>
  <c r="D153" i="1"/>
  <c r="D152" i="1"/>
  <c r="G152" i="1" s="1"/>
  <c r="D151" i="1"/>
  <c r="G151" i="1" s="1"/>
  <c r="D150" i="1"/>
  <c r="G150" i="1" s="1"/>
  <c r="D149" i="1"/>
  <c r="G149" i="1" s="1"/>
  <c r="D148" i="1"/>
  <c r="G148" i="1" s="1"/>
  <c r="D147" i="1"/>
  <c r="G147" i="1" s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G137" i="1"/>
  <c r="D137" i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G129" i="1"/>
  <c r="D129" i="1"/>
  <c r="D128" i="1"/>
  <c r="G128" i="1" s="1"/>
  <c r="F127" i="1"/>
  <c r="E127" i="1"/>
  <c r="C127" i="1"/>
  <c r="B127" i="1"/>
  <c r="D125" i="1"/>
  <c r="G125" i="1" s="1"/>
  <c r="D124" i="1"/>
  <c r="G124" i="1" s="1"/>
  <c r="D123" i="1"/>
  <c r="G123" i="1" s="1"/>
  <c r="G122" i="1"/>
  <c r="D122" i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G106" i="1"/>
  <c r="D106" i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G98" i="1"/>
  <c r="D98" i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G90" i="1"/>
  <c r="D90" i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G74" i="1"/>
  <c r="D74" i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G66" i="1"/>
  <c r="D66" i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G58" i="1"/>
  <c r="D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G42" i="1"/>
  <c r="D42" i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G34" i="1"/>
  <c r="D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G26" i="1"/>
  <c r="D26" i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/>
  <c r="D10" i="1"/>
  <c r="F9" i="1"/>
  <c r="F245" i="1" s="1"/>
  <c r="E9" i="1"/>
  <c r="E245" i="1" s="1"/>
  <c r="C9" i="1"/>
  <c r="C245" i="1" s="1"/>
  <c r="B9" i="1"/>
  <c r="B245" i="1" l="1"/>
  <c r="D245" i="1" s="1"/>
  <c r="G245" i="1" s="1"/>
  <c r="G9" i="1"/>
  <c r="G127" i="1"/>
  <c r="D127" i="1"/>
  <c r="D9" i="1"/>
</calcChain>
</file>

<file path=xl/sharedStrings.xml><?xml version="1.0" encoding="utf-8"?>
<sst xmlns="http://schemas.openxmlformats.org/spreadsheetml/2006/main" count="251" uniqueCount="134">
  <si>
    <t>Formato 6 b) Estado Analítico del Ejercicio del Presupuesto de Egresos Detallado - LDF 
                        (Clasificación Administrativa)</t>
  </si>
  <si>
    <t xml:space="preserve"> INSTITUTO DE SALUD PUBLICA DEL ESTADO DE GUANAJUATO</t>
  </si>
  <si>
    <t>Estado Analítico del Ejercicio del Presupuesto de Egresos Detallado - LDF</t>
  </si>
  <si>
    <t>Clasificación Administrativa</t>
  </si>
  <si>
    <t>al 31 de Diciembre de 2020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</si>
  <si>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</si>
  <si>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</si>
  <si>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</si>
  <si>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</si>
  <si>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</si>
  <si>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</si>
  <si>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</si>
  <si>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</si>
  <si>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</si>
  <si>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</si>
  <si>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0101.Despacho del Director General del ISAPEG</t>
  </si>
  <si>
    <t>0102.Coordinación de Comunicación Social</t>
  </si>
  <si>
    <t>0103.Coordinación de Asuntos Jurídicos</t>
  </si>
  <si>
    <t>0104.Órgano Interno de Control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</si>
  <si>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</si>
  <si>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</si>
  <si>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</si>
  <si>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</si>
  <si>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</si>
  <si>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</si>
  <si>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</si>
  <si>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</si>
  <si>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</si>
  <si>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</si>
  <si>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</si>
  <si>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</si>
  <si>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</si>
  <si>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</si>
  <si>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</si>
  <si>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</si>
  <si>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</si>
  <si>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</si>
  <si>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</si>
  <si>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</si>
  <si>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</si>
  <si>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</si>
  <si>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</si>
  <si>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</si>
  <si>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</si>
  <si>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</si>
  <si>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</si>
  <si>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</si>
  <si>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</si>
  <si>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</si>
  <si>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</si>
  <si>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</si>
  <si>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</si>
  <si>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</si>
  <si>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</si>
  <si>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</si>
  <si>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</si>
  <si>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</si>
  <si>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</si>
  <si>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</si>
  <si>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</si>
  <si>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</si>
  <si>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</si>
  <si>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</si>
  <si>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</si>
  <si>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</si>
  <si>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</si>
  <si>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</si>
  <si>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</si>
  <si>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</si>
  <si>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</si>
  <si>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</si>
  <si>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</si>
  <si>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</si>
  <si>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</si>
  <si>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</si>
  <si>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</si>
  <si>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</si>
  <si>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</si>
  <si>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</si>
  <si>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</si>
  <si>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</si>
  <si>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</si>
  <si>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</si>
  <si>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</si>
  <si>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</si>
  <si>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</si>
  <si>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</si>
  <si>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</si>
  <si>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</si>
  <si>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</si>
  <si>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</si>
  <si>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</si>
  <si>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</si>
  <si>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</si>
  <si>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</si>
  <si>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</si>
  <si>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</si>
  <si>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</si>
  <si>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 (únicamente para obra)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</si>
  <si>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</si>
  <si>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</si>
  <si>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</si>
  <si>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</si>
  <si>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</si>
  <si>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</si>
  <si>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</si>
  <si>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</si>
  <si>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</si>
  <si>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</si>
  <si>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</si>
  <si>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</si>
  <si>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</si>
  <si>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</si>
  <si>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</si>
  <si>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</si>
  <si>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</si>
  <si>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</si>
  <si>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</si>
  <si>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</si>
  <si>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</si>
  <si>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</si>
  <si>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</si>
  <si>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Comunitario de los Pueblos del Rincón</t>
  </si>
  <si>
    <t>0847.Hospital Comunitario Las Joyas</t>
  </si>
  <si>
    <t>0901.Laboratorio Estatal de Salud Pública</t>
  </si>
  <si>
    <t>0902.Centro Estatal de Medicina Transfusional</t>
  </si>
  <si>
    <t>0903.Sistema de Urgencias del Estado de Guanajuato</t>
  </si>
  <si>
    <t>0904.COGUSIDA</t>
  </si>
  <si>
    <t>0905.Centro Estatal de Trasplantes</t>
  </si>
  <si>
    <t>0907.Centro Estatal de Cuidados Críticos, Salamanca</t>
  </si>
  <si>
    <t>0908.Clínica de Desintoxicación de León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</si>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</sst>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8"/>
  <sheetViews>
    <sheetView showGridLines="0" tabSelected="1" zoomScale="90" zoomScaleNormal="90" workbookViewId="0">
      <selection activeCell="F253" sqref="F253"/>
    </sheetView>
  </sheetViews>
  <sheetFormatPr baseColWidth="10" defaultRowHeight="14.4" x14ac:dyDescent="0.3"/>
  <cols>
    <col min="1" max="1" width="58.109375" customWidth="1"/>
    <col min="2" max="7" width="21.6640625" customWidth="1"/>
  </cols>
  <sheetData>
    <row r="1" spans="1:7" ht="53.25" customHeight="1" x14ac:dyDescent="0.3">
      <c r="A1" s="20" t="s">
        <v>0</v>
      </c>
      <c r="B1" s="20"/>
      <c r="C1" s="20"/>
      <c r="D1" s="20"/>
      <c r="E1" s="20"/>
      <c r="F1" s="20"/>
      <c r="G1" s="20"/>
    </row>
    <row r="2" spans="1:7" x14ac:dyDescent="0.3">
      <c r="A2" s="21" t="s">
        <v>1</v>
      </c>
      <c r="B2" s="22"/>
      <c r="C2" s="22"/>
      <c r="D2" s="22"/>
      <c r="E2" s="22"/>
      <c r="F2" s="22"/>
      <c r="G2" s="23"/>
    </row>
    <row r="3" spans="1:7" x14ac:dyDescent="0.3">
      <c r="A3" s="24" t="s">
        <v>2</v>
      </c>
      <c r="B3" s="25"/>
      <c r="C3" s="25"/>
      <c r="D3" s="25"/>
      <c r="E3" s="25"/>
      <c r="F3" s="25"/>
      <c r="G3" s="26"/>
    </row>
    <row r="4" spans="1:7" x14ac:dyDescent="0.3">
      <c r="A4" s="24" t="s">
        <v>3</v>
      </c>
      <c r="B4" s="25"/>
      <c r="C4" s="25"/>
      <c r="D4" s="25"/>
      <c r="E4" s="25"/>
      <c r="F4" s="25"/>
      <c r="G4" s="26"/>
    </row>
    <row r="5" spans="1:7" x14ac:dyDescent="0.3">
      <c r="A5" s="27" t="s">
        <v>4</v>
      </c>
      <c r="B5" s="28"/>
      <c r="C5" s="28"/>
      <c r="D5" s="28"/>
      <c r="E5" s="28"/>
      <c r="F5" s="28"/>
      <c r="G5" s="29"/>
    </row>
    <row r="6" spans="1:7" x14ac:dyDescent="0.3">
      <c r="A6" s="30" t="s">
        <v>5</v>
      </c>
      <c r="B6" s="31"/>
      <c r="C6" s="31"/>
      <c r="D6" s="31"/>
      <c r="E6" s="31"/>
      <c r="F6" s="31"/>
      <c r="G6" s="32"/>
    </row>
    <row r="7" spans="1:7" x14ac:dyDescent="0.3">
      <c r="A7" s="15" t="s">
        <v>6</v>
      </c>
      <c r="B7" s="17" t="s">
        <v>7</v>
      </c>
      <c r="C7" s="17"/>
      <c r="D7" s="17"/>
      <c r="E7" s="17"/>
      <c r="F7" s="17"/>
      <c r="G7" s="18" t="s">
        <v>8</v>
      </c>
    </row>
    <row r="8" spans="1:7" ht="28.8" x14ac:dyDescent="0.3">
      <c r="A8" s="16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19"/>
    </row>
    <row r="9" spans="1:7" x14ac:dyDescent="0.3">
      <c r="A9" s="3" t="s">
        <v>14</v>
      </c>
      <c r="B9" s="4">
        <f t="shared" ref="B9:G9" si="0">SUM(B10:B126)</f>
        <v>5267502592.4500008</v>
      </c>
      <c r="C9" s="4">
        <f t="shared" si="0"/>
        <v>501661811.51000017</v>
      </c>
      <c r="D9" s="4">
        <f t="shared" si="0"/>
        <v>5769164403.960001</v>
      </c>
      <c r="E9" s="4">
        <f t="shared" si="0"/>
        <v>5585544383.3599987</v>
      </c>
      <c r="F9" s="4">
        <f t="shared" si="0"/>
        <v>5534933733.3299999</v>
      </c>
      <c r="G9" s="4">
        <f t="shared" si="0"/>
        <v>183620020.59999987</v>
      </c>
    </row>
    <row r="10" spans="1:7" x14ac:dyDescent="0.3">
      <c r="A10" s="5" t="s">
        <v>15</v>
      </c>
      <c r="B10" s="6">
        <v>7666954</v>
      </c>
      <c r="C10" s="6">
        <v>2961164.02</v>
      </c>
      <c r="D10" s="7">
        <f>B10+C10</f>
        <v>10628118.02</v>
      </c>
      <c r="E10" s="6">
        <v>10471965.27</v>
      </c>
      <c r="F10" s="6">
        <v>10471202.27</v>
      </c>
      <c r="G10" s="7">
        <f>D10-E10</f>
        <v>156152.75</v>
      </c>
    </row>
    <row r="11" spans="1:7" x14ac:dyDescent="0.3">
      <c r="A11" s="5" t="s">
        <v>16</v>
      </c>
      <c r="B11" s="6">
        <v>6636388</v>
      </c>
      <c r="C11" s="6">
        <v>51267511.93</v>
      </c>
      <c r="D11" s="7">
        <f t="shared" ref="D11:D74" si="1">B11+C11</f>
        <v>57903899.93</v>
      </c>
      <c r="E11" s="6">
        <v>57270888.880000003</v>
      </c>
      <c r="F11" s="6">
        <v>57270888.880000003</v>
      </c>
      <c r="G11" s="7">
        <f t="shared" ref="G11:G74" si="2">D11-E11</f>
        <v>633011.04999999702</v>
      </c>
    </row>
    <row r="12" spans="1:7" x14ac:dyDescent="0.3">
      <c r="A12" s="5" t="s">
        <v>17</v>
      </c>
      <c r="B12" s="6">
        <v>20322908.399999999</v>
      </c>
      <c r="C12" s="6">
        <v>126444.5</v>
      </c>
      <c r="D12" s="7">
        <f t="shared" si="1"/>
        <v>20449352.899999999</v>
      </c>
      <c r="E12" s="6">
        <v>20408005.98</v>
      </c>
      <c r="F12" s="6">
        <v>20384948.98</v>
      </c>
      <c r="G12" s="7">
        <f t="shared" si="2"/>
        <v>41346.919999998063</v>
      </c>
    </row>
    <row r="13" spans="1:7" x14ac:dyDescent="0.3">
      <c r="A13" s="5" t="s">
        <v>18</v>
      </c>
      <c r="B13" s="6">
        <v>13738452</v>
      </c>
      <c r="C13" s="6">
        <v>715654.14</v>
      </c>
      <c r="D13" s="7">
        <f t="shared" si="1"/>
        <v>14454106.140000001</v>
      </c>
      <c r="E13" s="6">
        <v>14440484.140000001</v>
      </c>
      <c r="F13" s="6">
        <v>14384216.58</v>
      </c>
      <c r="G13" s="7">
        <f t="shared" si="2"/>
        <v>13622</v>
      </c>
    </row>
    <row r="14" spans="1:7" x14ac:dyDescent="0.3">
      <c r="A14" s="5" t="s">
        <v>19</v>
      </c>
      <c r="B14" s="6">
        <v>6232671</v>
      </c>
      <c r="C14" s="6">
        <v>-1439247.76</v>
      </c>
      <c r="D14" s="7">
        <f t="shared" si="1"/>
        <v>4793423.24</v>
      </c>
      <c r="E14" s="6">
        <v>4791997.24</v>
      </c>
      <c r="F14" s="6">
        <v>4789474.07</v>
      </c>
      <c r="G14" s="7">
        <f t="shared" si="2"/>
        <v>1426</v>
      </c>
    </row>
    <row r="15" spans="1:7" x14ac:dyDescent="0.3">
      <c r="A15" s="5" t="s">
        <v>20</v>
      </c>
      <c r="B15" s="6">
        <v>8820054</v>
      </c>
      <c r="C15" s="6">
        <v>2242093.4500000002</v>
      </c>
      <c r="D15" s="7">
        <f t="shared" si="1"/>
        <v>11062147.449999999</v>
      </c>
      <c r="E15" s="6">
        <v>9544080.6500000004</v>
      </c>
      <c r="F15" s="6">
        <v>9544080.6500000004</v>
      </c>
      <c r="G15" s="7">
        <f t="shared" si="2"/>
        <v>1518066.7999999989</v>
      </c>
    </row>
    <row r="16" spans="1:7" x14ac:dyDescent="0.3">
      <c r="A16" s="5" t="s">
        <v>21</v>
      </c>
      <c r="B16" s="6">
        <v>1282850381</v>
      </c>
      <c r="C16" s="6">
        <v>154630736.12</v>
      </c>
      <c r="D16" s="7">
        <f t="shared" si="1"/>
        <v>1437481117.1199999</v>
      </c>
      <c r="E16" s="6">
        <v>1412821888.52</v>
      </c>
      <c r="F16" s="6">
        <v>1406479282.27</v>
      </c>
      <c r="G16" s="7">
        <f t="shared" si="2"/>
        <v>24659228.599999905</v>
      </c>
    </row>
    <row r="17" spans="1:7" x14ac:dyDescent="0.3">
      <c r="A17" s="5" t="s">
        <v>22</v>
      </c>
      <c r="B17" s="6">
        <v>80643627.870000005</v>
      </c>
      <c r="C17" s="6">
        <v>16634797.550000001</v>
      </c>
      <c r="D17" s="7">
        <f t="shared" si="1"/>
        <v>97278425.420000002</v>
      </c>
      <c r="E17" s="6">
        <v>96705342.819999993</v>
      </c>
      <c r="F17" s="6">
        <v>96647062.359999999</v>
      </c>
      <c r="G17" s="7">
        <f t="shared" si="2"/>
        <v>573082.60000000894</v>
      </c>
    </row>
    <row r="18" spans="1:7" x14ac:dyDescent="0.3">
      <c r="A18" s="5" t="s">
        <v>23</v>
      </c>
      <c r="B18" s="6">
        <v>9148671.6600000001</v>
      </c>
      <c r="C18" s="6">
        <v>1172292.75</v>
      </c>
      <c r="D18" s="7">
        <f t="shared" si="1"/>
        <v>10320964.41</v>
      </c>
      <c r="E18" s="6">
        <v>10291504.41</v>
      </c>
      <c r="F18" s="6">
        <v>10055980.310000001</v>
      </c>
      <c r="G18" s="7">
        <f t="shared" si="2"/>
        <v>29460</v>
      </c>
    </row>
    <row r="19" spans="1:7" x14ac:dyDescent="0.3">
      <c r="A19" s="5" t="s">
        <v>24</v>
      </c>
      <c r="B19" s="6">
        <v>55528974.719999999</v>
      </c>
      <c r="C19" s="6">
        <v>15371181.220000001</v>
      </c>
      <c r="D19" s="7">
        <f t="shared" si="1"/>
        <v>70900155.939999998</v>
      </c>
      <c r="E19" s="6">
        <v>54103686.789999999</v>
      </c>
      <c r="F19" s="6">
        <v>54103558.789999999</v>
      </c>
      <c r="G19" s="7">
        <f t="shared" si="2"/>
        <v>16796469.149999999</v>
      </c>
    </row>
    <row r="20" spans="1:7" x14ac:dyDescent="0.3">
      <c r="A20" s="5" t="s">
        <v>25</v>
      </c>
      <c r="B20" s="6">
        <v>78497790</v>
      </c>
      <c r="C20" s="6">
        <v>130721571.65000001</v>
      </c>
      <c r="D20" s="7">
        <f t="shared" si="1"/>
        <v>209219361.65000001</v>
      </c>
      <c r="E20" s="6">
        <v>205868130.31999999</v>
      </c>
      <c r="F20" s="6">
        <v>171951337.06</v>
      </c>
      <c r="G20" s="7">
        <f t="shared" si="2"/>
        <v>3351231.3300000131</v>
      </c>
    </row>
    <row r="21" spans="1:7" x14ac:dyDescent="0.3">
      <c r="A21" s="5" t="s">
        <v>26</v>
      </c>
      <c r="B21" s="6">
        <v>165120894</v>
      </c>
      <c r="C21" s="6">
        <v>-115996064.69</v>
      </c>
      <c r="D21" s="7">
        <f t="shared" si="1"/>
        <v>49124829.310000002</v>
      </c>
      <c r="E21" s="6">
        <v>48483902.57</v>
      </c>
      <c r="F21" s="6">
        <v>48415248.100000001</v>
      </c>
      <c r="G21" s="7">
        <f t="shared" si="2"/>
        <v>640926.74000000209</v>
      </c>
    </row>
    <row r="22" spans="1:7" x14ac:dyDescent="0.3">
      <c r="A22" s="5" t="s">
        <v>27</v>
      </c>
      <c r="B22" s="6">
        <v>10694858</v>
      </c>
      <c r="C22" s="6">
        <v>3500467.01</v>
      </c>
      <c r="D22" s="7">
        <f t="shared" si="1"/>
        <v>14195325.01</v>
      </c>
      <c r="E22" s="6">
        <v>14132122.66</v>
      </c>
      <c r="F22" s="6">
        <v>14132122.66</v>
      </c>
      <c r="G22" s="7">
        <f t="shared" si="2"/>
        <v>63202.349999999627</v>
      </c>
    </row>
    <row r="23" spans="1:7" x14ac:dyDescent="0.3">
      <c r="A23" s="5" t="s">
        <v>28</v>
      </c>
      <c r="B23" s="6">
        <v>14106633</v>
      </c>
      <c r="C23" s="6">
        <v>331607.2</v>
      </c>
      <c r="D23" s="7">
        <f t="shared" si="1"/>
        <v>14438240.199999999</v>
      </c>
      <c r="E23" s="6">
        <v>14341857.41</v>
      </c>
      <c r="F23" s="6">
        <v>14341857.41</v>
      </c>
      <c r="G23" s="7">
        <f t="shared" si="2"/>
        <v>96382.789999999106</v>
      </c>
    </row>
    <row r="24" spans="1:7" x14ac:dyDescent="0.3">
      <c r="A24" s="5" t="s">
        <v>29</v>
      </c>
      <c r="B24" s="6">
        <v>17128541</v>
      </c>
      <c r="C24" s="6">
        <v>-620786.24</v>
      </c>
      <c r="D24" s="7">
        <f t="shared" si="1"/>
        <v>16507754.76</v>
      </c>
      <c r="E24" s="6">
        <v>16420206.810000001</v>
      </c>
      <c r="F24" s="6">
        <v>16420206.810000001</v>
      </c>
      <c r="G24" s="7">
        <f t="shared" si="2"/>
        <v>87547.949999999255</v>
      </c>
    </row>
    <row r="25" spans="1:7" x14ac:dyDescent="0.3">
      <c r="A25" s="5" t="s">
        <v>30</v>
      </c>
      <c r="B25" s="6">
        <v>8062055</v>
      </c>
      <c r="C25" s="6">
        <v>51750.44</v>
      </c>
      <c r="D25" s="7">
        <f t="shared" si="1"/>
        <v>8113805.4400000004</v>
      </c>
      <c r="E25" s="6">
        <v>7747758.2699999996</v>
      </c>
      <c r="F25" s="6">
        <v>7747758.2699999996</v>
      </c>
      <c r="G25" s="7">
        <f t="shared" si="2"/>
        <v>366047.17000000086</v>
      </c>
    </row>
    <row r="26" spans="1:7" x14ac:dyDescent="0.3">
      <c r="A26" s="5" t="s">
        <v>31</v>
      </c>
      <c r="B26" s="6">
        <v>11810490</v>
      </c>
      <c r="C26" s="6">
        <v>486118.35</v>
      </c>
      <c r="D26" s="7">
        <f t="shared" si="1"/>
        <v>12296608.35</v>
      </c>
      <c r="E26" s="6">
        <v>12175888.75</v>
      </c>
      <c r="F26" s="6">
        <v>12175888.75</v>
      </c>
      <c r="G26" s="7">
        <f t="shared" si="2"/>
        <v>120719.59999999963</v>
      </c>
    </row>
    <row r="27" spans="1:7" x14ac:dyDescent="0.3">
      <c r="A27" s="5" t="s">
        <v>32</v>
      </c>
      <c r="B27" s="6">
        <v>14714366</v>
      </c>
      <c r="C27" s="6">
        <v>1038863.18</v>
      </c>
      <c r="D27" s="7">
        <f t="shared" si="1"/>
        <v>15753229.18</v>
      </c>
      <c r="E27" s="6">
        <v>15702552.5</v>
      </c>
      <c r="F27" s="6">
        <v>15702552.5</v>
      </c>
      <c r="G27" s="7">
        <f t="shared" si="2"/>
        <v>50676.679999999702</v>
      </c>
    </row>
    <row r="28" spans="1:7" x14ac:dyDescent="0.3">
      <c r="A28" s="5" t="s">
        <v>33</v>
      </c>
      <c r="B28" s="6">
        <v>16794583</v>
      </c>
      <c r="C28" s="6">
        <v>38592892.82</v>
      </c>
      <c r="D28" s="7">
        <f t="shared" si="1"/>
        <v>55387475.82</v>
      </c>
      <c r="E28" s="6">
        <v>49338149.82</v>
      </c>
      <c r="F28" s="6">
        <v>49338149.82</v>
      </c>
      <c r="G28" s="7">
        <f t="shared" si="2"/>
        <v>6049326</v>
      </c>
    </row>
    <row r="29" spans="1:7" x14ac:dyDescent="0.3">
      <c r="A29" s="5" t="s">
        <v>34</v>
      </c>
      <c r="B29" s="6">
        <v>8331429</v>
      </c>
      <c r="C29" s="6">
        <v>2704948.3</v>
      </c>
      <c r="D29" s="7">
        <f t="shared" si="1"/>
        <v>11036377.300000001</v>
      </c>
      <c r="E29" s="6">
        <v>10960498.939999999</v>
      </c>
      <c r="F29" s="6">
        <v>10960498.939999999</v>
      </c>
      <c r="G29" s="7">
        <f t="shared" si="2"/>
        <v>75878.360000001267</v>
      </c>
    </row>
    <row r="30" spans="1:7" x14ac:dyDescent="0.3">
      <c r="A30" s="5" t="s">
        <v>35</v>
      </c>
      <c r="B30" s="6">
        <v>22666461</v>
      </c>
      <c r="C30" s="6">
        <v>985641.55</v>
      </c>
      <c r="D30" s="7">
        <f t="shared" si="1"/>
        <v>23652102.550000001</v>
      </c>
      <c r="E30" s="6">
        <v>23533711.199999999</v>
      </c>
      <c r="F30" s="6">
        <v>23533711.199999999</v>
      </c>
      <c r="G30" s="7">
        <f t="shared" si="2"/>
        <v>118391.35000000149</v>
      </c>
    </row>
    <row r="31" spans="1:7" x14ac:dyDescent="0.3">
      <c r="A31" s="5" t="s">
        <v>36</v>
      </c>
      <c r="B31" s="6">
        <v>15666019</v>
      </c>
      <c r="C31" s="6">
        <v>824389.45</v>
      </c>
      <c r="D31" s="7">
        <f t="shared" si="1"/>
        <v>16490408.449999999</v>
      </c>
      <c r="E31" s="6">
        <v>16390308.34</v>
      </c>
      <c r="F31" s="6">
        <v>16390308.34</v>
      </c>
      <c r="G31" s="7">
        <f t="shared" si="2"/>
        <v>100100.1099999994</v>
      </c>
    </row>
    <row r="32" spans="1:7" x14ac:dyDescent="0.3">
      <c r="A32" s="5" t="s">
        <v>37</v>
      </c>
      <c r="B32" s="6">
        <v>10569230</v>
      </c>
      <c r="C32" s="6">
        <v>169568.66</v>
      </c>
      <c r="D32" s="7">
        <f t="shared" si="1"/>
        <v>10738798.66</v>
      </c>
      <c r="E32" s="6">
        <v>10649735.48</v>
      </c>
      <c r="F32" s="6">
        <v>10649735.48</v>
      </c>
      <c r="G32" s="7">
        <f t="shared" si="2"/>
        <v>89063.179999999702</v>
      </c>
    </row>
    <row r="33" spans="1:7" x14ac:dyDescent="0.3">
      <c r="A33" s="5" t="s">
        <v>38</v>
      </c>
      <c r="B33" s="6">
        <v>20287692</v>
      </c>
      <c r="C33" s="6">
        <v>-1828878.64</v>
      </c>
      <c r="D33" s="7">
        <f t="shared" si="1"/>
        <v>18458813.359999999</v>
      </c>
      <c r="E33" s="6">
        <v>18355118.170000002</v>
      </c>
      <c r="F33" s="6">
        <v>18355118.170000002</v>
      </c>
      <c r="G33" s="7">
        <f t="shared" si="2"/>
        <v>103695.18999999762</v>
      </c>
    </row>
    <row r="34" spans="1:7" x14ac:dyDescent="0.3">
      <c r="A34" s="5" t="s">
        <v>39</v>
      </c>
      <c r="B34" s="6">
        <v>10101645</v>
      </c>
      <c r="C34" s="6">
        <v>-1673499.62</v>
      </c>
      <c r="D34" s="7">
        <f t="shared" si="1"/>
        <v>8428145.379999999</v>
      </c>
      <c r="E34" s="6">
        <v>8380335.04</v>
      </c>
      <c r="F34" s="6">
        <v>8380335.04</v>
      </c>
      <c r="G34" s="7">
        <f t="shared" si="2"/>
        <v>47810.33999999892</v>
      </c>
    </row>
    <row r="35" spans="1:7" x14ac:dyDescent="0.3">
      <c r="A35" s="5" t="s">
        <v>40</v>
      </c>
      <c r="B35" s="6">
        <v>16009297</v>
      </c>
      <c r="C35" s="6">
        <v>1721246.33</v>
      </c>
      <c r="D35" s="7">
        <f t="shared" si="1"/>
        <v>17730543.329999998</v>
      </c>
      <c r="E35" s="6">
        <v>17626506.82</v>
      </c>
      <c r="F35" s="6">
        <v>17626506.82</v>
      </c>
      <c r="G35" s="7">
        <f t="shared" si="2"/>
        <v>104036.50999999791</v>
      </c>
    </row>
    <row r="36" spans="1:7" x14ac:dyDescent="0.3">
      <c r="A36" s="5" t="s">
        <v>41</v>
      </c>
      <c r="B36" s="6">
        <v>10441052</v>
      </c>
      <c r="C36" s="6">
        <v>-1958210.98</v>
      </c>
      <c r="D36" s="7">
        <f t="shared" si="1"/>
        <v>8482841.0199999996</v>
      </c>
      <c r="E36" s="6">
        <v>8443631.5199999996</v>
      </c>
      <c r="F36" s="6">
        <v>8443631.5199999996</v>
      </c>
      <c r="G36" s="7">
        <f t="shared" si="2"/>
        <v>39209.5</v>
      </c>
    </row>
    <row r="37" spans="1:7" x14ac:dyDescent="0.3">
      <c r="A37" s="5" t="s">
        <v>42</v>
      </c>
      <c r="B37" s="6">
        <v>12575915</v>
      </c>
      <c r="C37" s="6">
        <v>1055814.26</v>
      </c>
      <c r="D37" s="7">
        <f t="shared" si="1"/>
        <v>13631729.26</v>
      </c>
      <c r="E37" s="6">
        <v>13403445.189999999</v>
      </c>
      <c r="F37" s="6">
        <v>13403445.189999999</v>
      </c>
      <c r="G37" s="7">
        <f t="shared" si="2"/>
        <v>228284.0700000003</v>
      </c>
    </row>
    <row r="38" spans="1:7" x14ac:dyDescent="0.3">
      <c r="A38" s="5" t="s">
        <v>43</v>
      </c>
      <c r="B38" s="6">
        <v>16642915</v>
      </c>
      <c r="C38" s="6">
        <v>-1307010.53</v>
      </c>
      <c r="D38" s="7">
        <f t="shared" si="1"/>
        <v>15335904.470000001</v>
      </c>
      <c r="E38" s="6">
        <v>15241812.039999999</v>
      </c>
      <c r="F38" s="6">
        <v>15241812.039999999</v>
      </c>
      <c r="G38" s="7">
        <f t="shared" si="2"/>
        <v>94092.430000001565</v>
      </c>
    </row>
    <row r="39" spans="1:7" x14ac:dyDescent="0.3">
      <c r="A39" s="5" t="s">
        <v>44</v>
      </c>
      <c r="B39" s="6">
        <v>8480736</v>
      </c>
      <c r="C39" s="6">
        <v>10168135.720000001</v>
      </c>
      <c r="D39" s="7">
        <f t="shared" si="1"/>
        <v>18648871.719999999</v>
      </c>
      <c r="E39" s="6">
        <v>11550406.66</v>
      </c>
      <c r="F39" s="6">
        <v>11550406.66</v>
      </c>
      <c r="G39" s="7">
        <f t="shared" si="2"/>
        <v>7098465.0599999987</v>
      </c>
    </row>
    <row r="40" spans="1:7" x14ac:dyDescent="0.3">
      <c r="A40" s="5" t="s">
        <v>45</v>
      </c>
      <c r="B40" s="6">
        <v>6062381</v>
      </c>
      <c r="C40" s="6">
        <v>-358163.51</v>
      </c>
      <c r="D40" s="7">
        <f t="shared" si="1"/>
        <v>5704217.4900000002</v>
      </c>
      <c r="E40" s="6">
        <v>5673660.4900000002</v>
      </c>
      <c r="F40" s="6">
        <v>5673660.4900000002</v>
      </c>
      <c r="G40" s="7">
        <f t="shared" si="2"/>
        <v>30557</v>
      </c>
    </row>
    <row r="41" spans="1:7" x14ac:dyDescent="0.3">
      <c r="A41" s="5" t="s">
        <v>46</v>
      </c>
      <c r="B41" s="6">
        <v>8638256</v>
      </c>
      <c r="C41" s="6">
        <v>1183966.72</v>
      </c>
      <c r="D41" s="7">
        <f t="shared" si="1"/>
        <v>9822222.7200000007</v>
      </c>
      <c r="E41" s="6">
        <v>9784541.7200000007</v>
      </c>
      <c r="F41" s="6">
        <v>9784541.7200000007</v>
      </c>
      <c r="G41" s="7">
        <f t="shared" si="2"/>
        <v>37681</v>
      </c>
    </row>
    <row r="42" spans="1:7" x14ac:dyDescent="0.3">
      <c r="A42" s="5" t="s">
        <v>47</v>
      </c>
      <c r="B42" s="6">
        <v>5128295</v>
      </c>
      <c r="C42" s="6">
        <v>6775599.1100000003</v>
      </c>
      <c r="D42" s="7">
        <f t="shared" si="1"/>
        <v>11903894.109999999</v>
      </c>
      <c r="E42" s="6">
        <v>6234645.6699999999</v>
      </c>
      <c r="F42" s="6">
        <v>6234645.6699999999</v>
      </c>
      <c r="G42" s="7">
        <f t="shared" si="2"/>
        <v>5669248.4399999995</v>
      </c>
    </row>
    <row r="43" spans="1:7" x14ac:dyDescent="0.3">
      <c r="A43" s="5" t="s">
        <v>48</v>
      </c>
      <c r="B43" s="6">
        <v>6411117</v>
      </c>
      <c r="C43" s="6">
        <v>2414322.0699999998</v>
      </c>
      <c r="D43" s="7">
        <f t="shared" si="1"/>
        <v>8825439.0700000003</v>
      </c>
      <c r="E43" s="6">
        <v>7008822.6799999997</v>
      </c>
      <c r="F43" s="6">
        <v>7008822.6799999997</v>
      </c>
      <c r="G43" s="7">
        <f t="shared" si="2"/>
        <v>1816616.3900000006</v>
      </c>
    </row>
    <row r="44" spans="1:7" x14ac:dyDescent="0.3">
      <c r="A44" s="5" t="s">
        <v>49</v>
      </c>
      <c r="B44" s="6">
        <v>43730566</v>
      </c>
      <c r="C44" s="6">
        <v>1561845.53</v>
      </c>
      <c r="D44" s="7">
        <f t="shared" si="1"/>
        <v>45292411.530000001</v>
      </c>
      <c r="E44" s="6">
        <v>45048069.670000002</v>
      </c>
      <c r="F44" s="6">
        <v>45048069.670000002</v>
      </c>
      <c r="G44" s="7">
        <f t="shared" si="2"/>
        <v>244341.8599999994</v>
      </c>
    </row>
    <row r="45" spans="1:7" x14ac:dyDescent="0.3">
      <c r="A45" s="5" t="s">
        <v>50</v>
      </c>
      <c r="B45" s="6">
        <v>10330730</v>
      </c>
      <c r="C45" s="6">
        <v>-1503999.11</v>
      </c>
      <c r="D45" s="7">
        <f t="shared" si="1"/>
        <v>8826730.8900000006</v>
      </c>
      <c r="E45" s="6">
        <v>8772887.3800000008</v>
      </c>
      <c r="F45" s="6">
        <v>8772887.3800000008</v>
      </c>
      <c r="G45" s="7">
        <f t="shared" si="2"/>
        <v>53843.509999999776</v>
      </c>
    </row>
    <row r="46" spans="1:7" x14ac:dyDescent="0.3">
      <c r="A46" s="5" t="s">
        <v>51</v>
      </c>
      <c r="B46" s="6">
        <v>10511213</v>
      </c>
      <c r="C46" s="6">
        <v>-2327317.83</v>
      </c>
      <c r="D46" s="7">
        <f t="shared" si="1"/>
        <v>8183895.1699999999</v>
      </c>
      <c r="E46" s="6">
        <v>8079051.7599999998</v>
      </c>
      <c r="F46" s="6">
        <v>8079051.7599999998</v>
      </c>
      <c r="G46" s="7">
        <f t="shared" si="2"/>
        <v>104843.41000000015</v>
      </c>
    </row>
    <row r="47" spans="1:7" x14ac:dyDescent="0.3">
      <c r="A47" s="5" t="s">
        <v>52</v>
      </c>
      <c r="B47" s="6">
        <v>12970712.5</v>
      </c>
      <c r="C47" s="6">
        <v>-503345.08</v>
      </c>
      <c r="D47" s="7">
        <f t="shared" si="1"/>
        <v>12467367.42</v>
      </c>
      <c r="E47" s="6">
        <v>12350306.640000001</v>
      </c>
      <c r="F47" s="6">
        <v>12350306.640000001</v>
      </c>
      <c r="G47" s="7">
        <f t="shared" si="2"/>
        <v>117060.77999999933</v>
      </c>
    </row>
    <row r="48" spans="1:7" x14ac:dyDescent="0.3">
      <c r="A48" s="5" t="s">
        <v>53</v>
      </c>
      <c r="B48" s="6">
        <v>13603547</v>
      </c>
      <c r="C48" s="6">
        <v>-3695564.25</v>
      </c>
      <c r="D48" s="7">
        <f t="shared" si="1"/>
        <v>9907982.75</v>
      </c>
      <c r="E48" s="6">
        <v>9847721.9800000004</v>
      </c>
      <c r="F48" s="6">
        <v>9847721.9800000004</v>
      </c>
      <c r="G48" s="7">
        <f t="shared" si="2"/>
        <v>60260.769999999553</v>
      </c>
    </row>
    <row r="49" spans="1:7" x14ac:dyDescent="0.3">
      <c r="A49" s="5" t="s">
        <v>54</v>
      </c>
      <c r="B49" s="6">
        <v>2112698</v>
      </c>
      <c r="C49" s="6">
        <v>519685.27</v>
      </c>
      <c r="D49" s="7">
        <f t="shared" si="1"/>
        <v>2632383.27</v>
      </c>
      <c r="E49" s="6">
        <v>1855735.26</v>
      </c>
      <c r="F49" s="6">
        <v>1855735.26</v>
      </c>
      <c r="G49" s="7">
        <f t="shared" si="2"/>
        <v>776648.01</v>
      </c>
    </row>
    <row r="50" spans="1:7" x14ac:dyDescent="0.3">
      <c r="A50" s="5" t="s">
        <v>55</v>
      </c>
      <c r="B50" s="6">
        <v>8863006</v>
      </c>
      <c r="C50" s="6">
        <v>-544564.01</v>
      </c>
      <c r="D50" s="7">
        <f t="shared" si="1"/>
        <v>8318441.9900000002</v>
      </c>
      <c r="E50" s="6">
        <v>8228700.0899999999</v>
      </c>
      <c r="F50" s="6">
        <v>8228700.0899999999</v>
      </c>
      <c r="G50" s="7">
        <f t="shared" si="2"/>
        <v>89741.900000000373</v>
      </c>
    </row>
    <row r="51" spans="1:7" x14ac:dyDescent="0.3">
      <c r="A51" s="5" t="s">
        <v>56</v>
      </c>
      <c r="B51" s="6">
        <v>13078568</v>
      </c>
      <c r="C51" s="6">
        <v>446005.78</v>
      </c>
      <c r="D51" s="7">
        <f t="shared" si="1"/>
        <v>13524573.779999999</v>
      </c>
      <c r="E51" s="6">
        <v>13247637.09</v>
      </c>
      <c r="F51" s="6">
        <v>13247637.09</v>
      </c>
      <c r="G51" s="7">
        <f t="shared" si="2"/>
        <v>276936.68999999948</v>
      </c>
    </row>
    <row r="52" spans="1:7" x14ac:dyDescent="0.3">
      <c r="A52" s="5" t="s">
        <v>57</v>
      </c>
      <c r="B52" s="6">
        <v>17707469</v>
      </c>
      <c r="C52" s="6">
        <v>-2567078.87</v>
      </c>
      <c r="D52" s="7">
        <f t="shared" si="1"/>
        <v>15140390.129999999</v>
      </c>
      <c r="E52" s="6">
        <v>14985019.560000001</v>
      </c>
      <c r="F52" s="6">
        <v>14985019.560000001</v>
      </c>
      <c r="G52" s="7">
        <f t="shared" si="2"/>
        <v>155370.56999999844</v>
      </c>
    </row>
    <row r="53" spans="1:7" x14ac:dyDescent="0.3">
      <c r="A53" s="5" t="s">
        <v>58</v>
      </c>
      <c r="B53" s="6">
        <v>14887491</v>
      </c>
      <c r="C53" s="6">
        <v>-1281141.1599999999</v>
      </c>
      <c r="D53" s="7">
        <f t="shared" si="1"/>
        <v>13606349.84</v>
      </c>
      <c r="E53" s="6">
        <v>13500424.609999999</v>
      </c>
      <c r="F53" s="6">
        <v>13500424.609999999</v>
      </c>
      <c r="G53" s="7">
        <f t="shared" si="2"/>
        <v>105925.23000000045</v>
      </c>
    </row>
    <row r="54" spans="1:7" x14ac:dyDescent="0.3">
      <c r="A54" s="5" t="s">
        <v>59</v>
      </c>
      <c r="B54" s="6">
        <v>10658355</v>
      </c>
      <c r="C54" s="6">
        <v>-1120252.7</v>
      </c>
      <c r="D54" s="7">
        <f t="shared" si="1"/>
        <v>9538102.3000000007</v>
      </c>
      <c r="E54" s="6">
        <v>9495733.3800000008</v>
      </c>
      <c r="F54" s="6">
        <v>9495733.3800000008</v>
      </c>
      <c r="G54" s="7">
        <f t="shared" si="2"/>
        <v>42368.919999999925</v>
      </c>
    </row>
    <row r="55" spans="1:7" x14ac:dyDescent="0.3">
      <c r="A55" s="5" t="s">
        <v>60</v>
      </c>
      <c r="B55" s="6">
        <v>9186818</v>
      </c>
      <c r="C55" s="6">
        <v>-501146.93</v>
      </c>
      <c r="D55" s="7">
        <f t="shared" si="1"/>
        <v>8685671.0700000003</v>
      </c>
      <c r="E55" s="6">
        <v>8660749.6500000004</v>
      </c>
      <c r="F55" s="6">
        <v>8660749.6500000004</v>
      </c>
      <c r="G55" s="7">
        <f t="shared" si="2"/>
        <v>24921.419999999925</v>
      </c>
    </row>
    <row r="56" spans="1:7" x14ac:dyDescent="0.3">
      <c r="A56" s="5" t="s">
        <v>61</v>
      </c>
      <c r="B56" s="6">
        <v>10864626</v>
      </c>
      <c r="C56" s="6">
        <v>-2034255.77</v>
      </c>
      <c r="D56" s="7">
        <f t="shared" si="1"/>
        <v>8830370.2300000004</v>
      </c>
      <c r="E56" s="6">
        <v>8791928.8900000006</v>
      </c>
      <c r="F56" s="6">
        <v>8791928.8900000006</v>
      </c>
      <c r="G56" s="7">
        <f t="shared" si="2"/>
        <v>38441.339999999851</v>
      </c>
    </row>
    <row r="57" spans="1:7" x14ac:dyDescent="0.3">
      <c r="A57" s="5" t="s">
        <v>62</v>
      </c>
      <c r="B57" s="6">
        <v>11548031</v>
      </c>
      <c r="C57" s="6">
        <v>-263816.28000000003</v>
      </c>
      <c r="D57" s="7">
        <f t="shared" si="1"/>
        <v>11284214.720000001</v>
      </c>
      <c r="E57" s="6">
        <v>10999135.68</v>
      </c>
      <c r="F57" s="6">
        <v>10999135.68</v>
      </c>
      <c r="G57" s="7">
        <f t="shared" si="2"/>
        <v>285079.04000000097</v>
      </c>
    </row>
    <row r="58" spans="1:7" x14ac:dyDescent="0.3">
      <c r="A58" s="5" t="s">
        <v>63</v>
      </c>
      <c r="B58" s="6">
        <v>23304119</v>
      </c>
      <c r="C58" s="6">
        <v>13986195.960000001</v>
      </c>
      <c r="D58" s="7">
        <f t="shared" si="1"/>
        <v>37290314.960000001</v>
      </c>
      <c r="E58" s="6">
        <v>22773235.109999999</v>
      </c>
      <c r="F58" s="6">
        <v>22773235.109999999</v>
      </c>
      <c r="G58" s="7">
        <f t="shared" si="2"/>
        <v>14517079.850000001</v>
      </c>
    </row>
    <row r="59" spans="1:7" x14ac:dyDescent="0.3">
      <c r="A59" s="5" t="s">
        <v>64</v>
      </c>
      <c r="B59" s="6">
        <v>17561840</v>
      </c>
      <c r="C59" s="6">
        <v>-3699475.98</v>
      </c>
      <c r="D59" s="7">
        <f t="shared" si="1"/>
        <v>13862364.02</v>
      </c>
      <c r="E59" s="6">
        <v>13696379.810000001</v>
      </c>
      <c r="F59" s="6">
        <v>13696379.810000001</v>
      </c>
      <c r="G59" s="7">
        <f t="shared" si="2"/>
        <v>165984.20999999903</v>
      </c>
    </row>
    <row r="60" spans="1:7" x14ac:dyDescent="0.3">
      <c r="A60" s="5" t="s">
        <v>65</v>
      </c>
      <c r="B60" s="6">
        <v>7793930</v>
      </c>
      <c r="C60" s="6">
        <v>-1236621.98</v>
      </c>
      <c r="D60" s="7">
        <f t="shared" si="1"/>
        <v>6557308.0199999996</v>
      </c>
      <c r="E60" s="6">
        <v>6507550.1799999997</v>
      </c>
      <c r="F60" s="6">
        <v>6507550.1799999997</v>
      </c>
      <c r="G60" s="7">
        <f t="shared" si="2"/>
        <v>49757.839999999851</v>
      </c>
    </row>
    <row r="61" spans="1:7" x14ac:dyDescent="0.3">
      <c r="A61" s="5" t="s">
        <v>66</v>
      </c>
      <c r="B61" s="6">
        <v>17330357</v>
      </c>
      <c r="C61" s="6">
        <v>-2636206.29</v>
      </c>
      <c r="D61" s="7">
        <f t="shared" si="1"/>
        <v>14694150.710000001</v>
      </c>
      <c r="E61" s="6">
        <v>14562276.640000001</v>
      </c>
      <c r="F61" s="6">
        <v>14562276.640000001</v>
      </c>
      <c r="G61" s="7">
        <f t="shared" si="2"/>
        <v>131874.0700000003</v>
      </c>
    </row>
    <row r="62" spans="1:7" x14ac:dyDescent="0.3">
      <c r="A62" s="5" t="s">
        <v>67</v>
      </c>
      <c r="B62" s="6">
        <v>12574644</v>
      </c>
      <c r="C62" s="6">
        <v>-1700898.25</v>
      </c>
      <c r="D62" s="7">
        <f t="shared" si="1"/>
        <v>10873745.75</v>
      </c>
      <c r="E62" s="6">
        <v>10817209.48</v>
      </c>
      <c r="F62" s="6">
        <v>10817209.48</v>
      </c>
      <c r="G62" s="7">
        <f t="shared" si="2"/>
        <v>56536.269999999553</v>
      </c>
    </row>
    <row r="63" spans="1:7" x14ac:dyDescent="0.3">
      <c r="A63" s="5" t="s">
        <v>68</v>
      </c>
      <c r="B63" s="6">
        <v>8921286</v>
      </c>
      <c r="C63" s="6">
        <v>-730475.8</v>
      </c>
      <c r="D63" s="7">
        <f t="shared" si="1"/>
        <v>8190810.2000000002</v>
      </c>
      <c r="E63" s="6">
        <v>8129645.1600000001</v>
      </c>
      <c r="F63" s="6">
        <v>8129645.1600000001</v>
      </c>
      <c r="G63" s="7">
        <f t="shared" si="2"/>
        <v>61165.040000000037</v>
      </c>
    </row>
    <row r="64" spans="1:7" x14ac:dyDescent="0.3">
      <c r="A64" s="5" t="s">
        <v>69</v>
      </c>
      <c r="B64" s="6">
        <v>72028925</v>
      </c>
      <c r="C64" s="6">
        <v>8246292.3099999996</v>
      </c>
      <c r="D64" s="7">
        <f t="shared" si="1"/>
        <v>80275217.310000002</v>
      </c>
      <c r="E64" s="6">
        <v>77093920.629999995</v>
      </c>
      <c r="F64" s="6">
        <v>77093920.629999995</v>
      </c>
      <c r="G64" s="7">
        <f t="shared" si="2"/>
        <v>3181296.6800000072</v>
      </c>
    </row>
    <row r="65" spans="1:7" x14ac:dyDescent="0.3">
      <c r="A65" s="5" t="s">
        <v>70</v>
      </c>
      <c r="B65" s="6">
        <v>13907055</v>
      </c>
      <c r="C65" s="6">
        <v>-2903184.37</v>
      </c>
      <c r="D65" s="7">
        <f t="shared" si="1"/>
        <v>11003870.629999999</v>
      </c>
      <c r="E65" s="6">
        <v>10937507.279999999</v>
      </c>
      <c r="F65" s="6">
        <v>10937507.279999999</v>
      </c>
      <c r="G65" s="7">
        <f t="shared" si="2"/>
        <v>66363.349999999627</v>
      </c>
    </row>
    <row r="66" spans="1:7" x14ac:dyDescent="0.3">
      <c r="A66" s="5" t="s">
        <v>71</v>
      </c>
      <c r="B66" s="6">
        <v>10488011</v>
      </c>
      <c r="C66" s="6">
        <v>-1465214.32</v>
      </c>
      <c r="D66" s="7">
        <f t="shared" si="1"/>
        <v>9022796.6799999997</v>
      </c>
      <c r="E66" s="6">
        <v>8974209.9199999999</v>
      </c>
      <c r="F66" s="6">
        <v>8974209.9199999999</v>
      </c>
      <c r="G66" s="7">
        <f t="shared" si="2"/>
        <v>48586.759999999776</v>
      </c>
    </row>
    <row r="67" spans="1:7" x14ac:dyDescent="0.3">
      <c r="A67" s="5" t="s">
        <v>72</v>
      </c>
      <c r="B67" s="6">
        <v>9511110</v>
      </c>
      <c r="C67" s="6">
        <v>-3561416.81</v>
      </c>
      <c r="D67" s="7">
        <f t="shared" si="1"/>
        <v>5949693.1899999995</v>
      </c>
      <c r="E67" s="6">
        <v>5916918.1900000004</v>
      </c>
      <c r="F67" s="6">
        <v>5916918.1900000004</v>
      </c>
      <c r="G67" s="7">
        <f t="shared" si="2"/>
        <v>32774.999999999069</v>
      </c>
    </row>
    <row r="68" spans="1:7" x14ac:dyDescent="0.3">
      <c r="A68" s="5" t="s">
        <v>73</v>
      </c>
      <c r="B68" s="6">
        <v>10822676</v>
      </c>
      <c r="C68" s="6">
        <v>-4179118.1</v>
      </c>
      <c r="D68" s="7">
        <f t="shared" si="1"/>
        <v>6643557.9000000004</v>
      </c>
      <c r="E68" s="6">
        <v>6617516.4000000004</v>
      </c>
      <c r="F68" s="6">
        <v>6617516.4000000004</v>
      </c>
      <c r="G68" s="7">
        <f t="shared" si="2"/>
        <v>26041.5</v>
      </c>
    </row>
    <row r="69" spans="1:7" x14ac:dyDescent="0.3">
      <c r="A69" s="5" t="s">
        <v>74</v>
      </c>
      <c r="B69" s="6">
        <v>30188256</v>
      </c>
      <c r="C69" s="6">
        <v>-3182912.53</v>
      </c>
      <c r="D69" s="7">
        <f t="shared" si="1"/>
        <v>27005343.469999999</v>
      </c>
      <c r="E69" s="6">
        <v>26835917.850000001</v>
      </c>
      <c r="F69" s="6">
        <v>26835917.850000001</v>
      </c>
      <c r="G69" s="7">
        <f t="shared" si="2"/>
        <v>169425.61999999732</v>
      </c>
    </row>
    <row r="70" spans="1:7" x14ac:dyDescent="0.3">
      <c r="A70" s="5" t="s">
        <v>75</v>
      </c>
      <c r="B70" s="6">
        <v>116774482</v>
      </c>
      <c r="C70" s="6">
        <v>5833045.4699999997</v>
      </c>
      <c r="D70" s="7">
        <f t="shared" si="1"/>
        <v>122607527.47</v>
      </c>
      <c r="E70" s="6">
        <v>121482512.04000001</v>
      </c>
      <c r="F70" s="6">
        <v>121482512.04000001</v>
      </c>
      <c r="G70" s="7">
        <f t="shared" si="2"/>
        <v>1125015.4299999923</v>
      </c>
    </row>
    <row r="71" spans="1:7" x14ac:dyDescent="0.3">
      <c r="A71" s="5" t="s">
        <v>76</v>
      </c>
      <c r="B71" s="6">
        <v>18800751</v>
      </c>
      <c r="C71" s="6">
        <v>-1945138.42</v>
      </c>
      <c r="D71" s="7">
        <f t="shared" si="1"/>
        <v>16855612.579999998</v>
      </c>
      <c r="E71" s="6">
        <v>16744894.73</v>
      </c>
      <c r="F71" s="6">
        <v>16744894.73</v>
      </c>
      <c r="G71" s="7">
        <f t="shared" si="2"/>
        <v>110717.84999999776</v>
      </c>
    </row>
    <row r="72" spans="1:7" x14ac:dyDescent="0.3">
      <c r="A72" s="5" t="s">
        <v>77</v>
      </c>
      <c r="B72" s="6">
        <v>11723007</v>
      </c>
      <c r="C72" s="6">
        <v>-2191863.12</v>
      </c>
      <c r="D72" s="7">
        <f t="shared" si="1"/>
        <v>9531143.879999999</v>
      </c>
      <c r="E72" s="6">
        <v>9463346.1099999994</v>
      </c>
      <c r="F72" s="6">
        <v>9463346.1099999994</v>
      </c>
      <c r="G72" s="7">
        <f t="shared" si="2"/>
        <v>67797.769999999553</v>
      </c>
    </row>
    <row r="73" spans="1:7" x14ac:dyDescent="0.3">
      <c r="A73" s="5" t="s">
        <v>78</v>
      </c>
      <c r="B73" s="6">
        <v>28332223</v>
      </c>
      <c r="C73" s="6">
        <v>-2817398.83</v>
      </c>
      <c r="D73" s="7">
        <f t="shared" si="1"/>
        <v>25514824.170000002</v>
      </c>
      <c r="E73" s="6">
        <v>25371380.559999999</v>
      </c>
      <c r="F73" s="6">
        <v>25371380.559999999</v>
      </c>
      <c r="G73" s="7">
        <f t="shared" si="2"/>
        <v>143443.61000000313</v>
      </c>
    </row>
    <row r="74" spans="1:7" x14ac:dyDescent="0.3">
      <c r="A74" s="5" t="s">
        <v>79</v>
      </c>
      <c r="B74" s="6">
        <v>16154979</v>
      </c>
      <c r="C74" s="6">
        <v>-4085053.22</v>
      </c>
      <c r="D74" s="7">
        <f t="shared" si="1"/>
        <v>12069925.779999999</v>
      </c>
      <c r="E74" s="6">
        <v>12005537.43</v>
      </c>
      <c r="F74" s="6">
        <v>12005537.43</v>
      </c>
      <c r="G74" s="7">
        <f t="shared" si="2"/>
        <v>64388.349999999627</v>
      </c>
    </row>
    <row r="75" spans="1:7" x14ac:dyDescent="0.3">
      <c r="A75" s="5" t="s">
        <v>80</v>
      </c>
      <c r="B75" s="6">
        <v>8572002</v>
      </c>
      <c r="C75" s="6">
        <v>-883794.9</v>
      </c>
      <c r="D75" s="7">
        <f t="shared" ref="D75:D125" si="3">B75+C75</f>
        <v>7688207.0999999996</v>
      </c>
      <c r="E75" s="6">
        <v>7636814.1799999997</v>
      </c>
      <c r="F75" s="6">
        <v>7636814.1799999997</v>
      </c>
      <c r="G75" s="7">
        <f t="shared" ref="G75:G125" si="4">D75-E75</f>
        <v>51392.919999999925</v>
      </c>
    </row>
    <row r="76" spans="1:7" x14ac:dyDescent="0.3">
      <c r="A76" s="5" t="s">
        <v>81</v>
      </c>
      <c r="B76" s="6">
        <v>55778238</v>
      </c>
      <c r="C76" s="6">
        <v>4058522.69</v>
      </c>
      <c r="D76" s="7">
        <f t="shared" si="3"/>
        <v>59836760.689999998</v>
      </c>
      <c r="E76" s="6">
        <v>59599784.18</v>
      </c>
      <c r="F76" s="6">
        <v>59540836.159999996</v>
      </c>
      <c r="G76" s="7">
        <f t="shared" si="4"/>
        <v>236976.50999999791</v>
      </c>
    </row>
    <row r="77" spans="1:7" x14ac:dyDescent="0.3">
      <c r="A77" s="5" t="s">
        <v>82</v>
      </c>
      <c r="B77" s="6">
        <v>59669580</v>
      </c>
      <c r="C77" s="6">
        <v>-5555821.0199999996</v>
      </c>
      <c r="D77" s="7">
        <f t="shared" si="3"/>
        <v>54113758.980000004</v>
      </c>
      <c r="E77" s="6">
        <v>53894119.310000002</v>
      </c>
      <c r="F77" s="6">
        <v>53824668.630000003</v>
      </c>
      <c r="G77" s="7">
        <f t="shared" si="4"/>
        <v>219639.67000000179</v>
      </c>
    </row>
    <row r="78" spans="1:7" x14ac:dyDescent="0.3">
      <c r="A78" s="5" t="s">
        <v>83</v>
      </c>
      <c r="B78" s="6">
        <v>124406016</v>
      </c>
      <c r="C78" s="6">
        <v>-2447000.04</v>
      </c>
      <c r="D78" s="7">
        <f t="shared" si="3"/>
        <v>121959015.95999999</v>
      </c>
      <c r="E78" s="6">
        <v>121400170.20999999</v>
      </c>
      <c r="F78" s="6">
        <v>120568459.3</v>
      </c>
      <c r="G78" s="7">
        <f t="shared" si="4"/>
        <v>558845.75</v>
      </c>
    </row>
    <row r="79" spans="1:7" x14ac:dyDescent="0.3">
      <c r="A79" s="5" t="s">
        <v>84</v>
      </c>
      <c r="B79" s="6">
        <v>71665864</v>
      </c>
      <c r="C79" s="6">
        <v>-6180986.8099999996</v>
      </c>
      <c r="D79" s="7">
        <f t="shared" si="3"/>
        <v>65484877.189999998</v>
      </c>
      <c r="E79" s="6">
        <v>65059597.630000003</v>
      </c>
      <c r="F79" s="6">
        <v>64845216.409999996</v>
      </c>
      <c r="G79" s="7">
        <f t="shared" si="4"/>
        <v>425279.55999999493</v>
      </c>
    </row>
    <row r="80" spans="1:7" x14ac:dyDescent="0.3">
      <c r="A80" s="5" t="s">
        <v>85</v>
      </c>
      <c r="B80" s="6">
        <v>56727700</v>
      </c>
      <c r="C80" s="6">
        <v>718121.7</v>
      </c>
      <c r="D80" s="7">
        <f t="shared" si="3"/>
        <v>57445821.700000003</v>
      </c>
      <c r="E80" s="6">
        <v>57190696.049999997</v>
      </c>
      <c r="F80" s="6">
        <v>56948679.359999999</v>
      </c>
      <c r="G80" s="7">
        <f t="shared" si="4"/>
        <v>255125.65000000596</v>
      </c>
    </row>
    <row r="81" spans="1:7" x14ac:dyDescent="0.3">
      <c r="A81" s="5" t="s">
        <v>86</v>
      </c>
      <c r="B81" s="6">
        <v>135671712</v>
      </c>
      <c r="C81" s="6">
        <v>-5148023.6900000004</v>
      </c>
      <c r="D81" s="7">
        <f t="shared" si="3"/>
        <v>130523688.31</v>
      </c>
      <c r="E81" s="6">
        <v>128359231.79000001</v>
      </c>
      <c r="F81" s="6">
        <v>127257631.56999999</v>
      </c>
      <c r="G81" s="7">
        <f t="shared" si="4"/>
        <v>2164456.5199999958</v>
      </c>
    </row>
    <row r="82" spans="1:7" x14ac:dyDescent="0.3">
      <c r="A82" s="5" t="s">
        <v>87</v>
      </c>
      <c r="B82" s="6">
        <v>326294016</v>
      </c>
      <c r="C82" s="6">
        <v>129595398.75</v>
      </c>
      <c r="D82" s="7">
        <f t="shared" si="3"/>
        <v>455889414.75</v>
      </c>
      <c r="E82" s="6">
        <v>440125258.44999999</v>
      </c>
      <c r="F82" s="6">
        <v>435881154.04000002</v>
      </c>
      <c r="G82" s="7">
        <f t="shared" si="4"/>
        <v>15764156.300000012</v>
      </c>
    </row>
    <row r="83" spans="1:7" x14ac:dyDescent="0.3">
      <c r="A83" s="5" t="s">
        <v>88</v>
      </c>
      <c r="B83" s="6">
        <v>48373452.450000003</v>
      </c>
      <c r="C83" s="6">
        <v>-986305.94</v>
      </c>
      <c r="D83" s="7">
        <f t="shared" si="3"/>
        <v>47387146.510000005</v>
      </c>
      <c r="E83" s="6">
        <v>47118333.439999998</v>
      </c>
      <c r="F83" s="6">
        <v>46754763.759999998</v>
      </c>
      <c r="G83" s="7">
        <f t="shared" si="4"/>
        <v>268813.07000000775</v>
      </c>
    </row>
    <row r="84" spans="1:7" x14ac:dyDescent="0.3">
      <c r="A84" s="5" t="s">
        <v>89</v>
      </c>
      <c r="B84" s="6">
        <v>75259858</v>
      </c>
      <c r="C84" s="6">
        <v>974897.42</v>
      </c>
      <c r="D84" s="7">
        <f t="shared" si="3"/>
        <v>76234755.420000002</v>
      </c>
      <c r="E84" s="6">
        <v>76012266.840000004</v>
      </c>
      <c r="F84" s="6">
        <v>75965120.480000004</v>
      </c>
      <c r="G84" s="7">
        <f t="shared" si="4"/>
        <v>222488.57999999821</v>
      </c>
    </row>
    <row r="85" spans="1:7" x14ac:dyDescent="0.3">
      <c r="A85" s="5" t="s">
        <v>90</v>
      </c>
      <c r="B85" s="6">
        <v>42919504</v>
      </c>
      <c r="C85" s="6">
        <v>-3038241.2</v>
      </c>
      <c r="D85" s="7">
        <f t="shared" si="3"/>
        <v>39881262.799999997</v>
      </c>
      <c r="E85" s="6">
        <v>39667949.890000001</v>
      </c>
      <c r="F85" s="6">
        <v>39623542.420000002</v>
      </c>
      <c r="G85" s="7">
        <f t="shared" si="4"/>
        <v>213312.90999999642</v>
      </c>
    </row>
    <row r="86" spans="1:7" x14ac:dyDescent="0.3">
      <c r="A86" s="5" t="s">
        <v>91</v>
      </c>
      <c r="B86" s="6">
        <v>144613322</v>
      </c>
      <c r="C86" s="6">
        <v>-14960934.99</v>
      </c>
      <c r="D86" s="7">
        <f t="shared" si="3"/>
        <v>129652387.01000001</v>
      </c>
      <c r="E86" s="6">
        <v>127404073.75</v>
      </c>
      <c r="F86" s="6">
        <v>127404073.75</v>
      </c>
      <c r="G86" s="7">
        <f t="shared" si="4"/>
        <v>2248313.2600000054</v>
      </c>
    </row>
    <row r="87" spans="1:7" x14ac:dyDescent="0.3">
      <c r="A87" s="5" t="s">
        <v>92</v>
      </c>
      <c r="B87" s="6">
        <v>67593280</v>
      </c>
      <c r="C87" s="6">
        <v>5328825.82</v>
      </c>
      <c r="D87" s="7">
        <f t="shared" si="3"/>
        <v>72922105.819999993</v>
      </c>
      <c r="E87" s="6">
        <v>72528040.549999997</v>
      </c>
      <c r="F87" s="6">
        <v>72528040.549999997</v>
      </c>
      <c r="G87" s="7">
        <f t="shared" si="4"/>
        <v>394065.26999999583</v>
      </c>
    </row>
    <row r="88" spans="1:7" x14ac:dyDescent="0.3">
      <c r="A88" s="5" t="s">
        <v>93</v>
      </c>
      <c r="B88" s="6">
        <v>98107418</v>
      </c>
      <c r="C88" s="6">
        <v>-11063377.130000001</v>
      </c>
      <c r="D88" s="7">
        <f t="shared" si="3"/>
        <v>87044040.870000005</v>
      </c>
      <c r="E88" s="6">
        <v>86829877.390000001</v>
      </c>
      <c r="F88" s="6">
        <v>86655259.590000004</v>
      </c>
      <c r="G88" s="7">
        <f t="shared" si="4"/>
        <v>214163.48000000417</v>
      </c>
    </row>
    <row r="89" spans="1:7" x14ac:dyDescent="0.3">
      <c r="A89" s="5" t="s">
        <v>94</v>
      </c>
      <c r="B89" s="6">
        <v>55402361</v>
      </c>
      <c r="C89" s="6">
        <v>-7264488.9699999997</v>
      </c>
      <c r="D89" s="7">
        <f t="shared" si="3"/>
        <v>48137872.030000001</v>
      </c>
      <c r="E89" s="6">
        <v>47945678.969999999</v>
      </c>
      <c r="F89" s="6">
        <v>47634413.490000002</v>
      </c>
      <c r="G89" s="7">
        <f t="shared" si="4"/>
        <v>192193.06000000238</v>
      </c>
    </row>
    <row r="90" spans="1:7" x14ac:dyDescent="0.3">
      <c r="A90" s="5" t="s">
        <v>95</v>
      </c>
      <c r="B90" s="6">
        <v>1006501</v>
      </c>
      <c r="C90" s="6">
        <v>786249.37</v>
      </c>
      <c r="D90" s="7">
        <f t="shared" si="3"/>
        <v>1792750.37</v>
      </c>
      <c r="E90" s="6">
        <v>1790248.37</v>
      </c>
      <c r="F90" s="6">
        <v>1750015.73</v>
      </c>
      <c r="G90" s="7">
        <f t="shared" si="4"/>
        <v>2502</v>
      </c>
    </row>
    <row r="91" spans="1:7" x14ac:dyDescent="0.3">
      <c r="A91" s="5" t="s">
        <v>96</v>
      </c>
      <c r="B91" s="6">
        <v>24071452</v>
      </c>
      <c r="C91" s="6">
        <v>23831924.41</v>
      </c>
      <c r="D91" s="7">
        <f t="shared" si="3"/>
        <v>47903376.409999996</v>
      </c>
      <c r="E91" s="6">
        <v>43889208.789999999</v>
      </c>
      <c r="F91" s="6">
        <v>43093483.539999999</v>
      </c>
      <c r="G91" s="7">
        <f t="shared" si="4"/>
        <v>4014167.6199999973</v>
      </c>
    </row>
    <row r="92" spans="1:7" x14ac:dyDescent="0.3">
      <c r="A92" s="5" t="s">
        <v>97</v>
      </c>
      <c r="B92" s="6">
        <v>17933098</v>
      </c>
      <c r="C92" s="6">
        <v>711381.49</v>
      </c>
      <c r="D92" s="7">
        <f t="shared" si="3"/>
        <v>18644479.489999998</v>
      </c>
      <c r="E92" s="6">
        <v>17872503.460000001</v>
      </c>
      <c r="F92" s="6">
        <v>17872503.460000001</v>
      </c>
      <c r="G92" s="7">
        <f t="shared" si="4"/>
        <v>771976.02999999747</v>
      </c>
    </row>
    <row r="93" spans="1:7" x14ac:dyDescent="0.3">
      <c r="A93" s="5" t="s">
        <v>98</v>
      </c>
      <c r="B93" s="6">
        <v>15306320</v>
      </c>
      <c r="C93" s="6">
        <v>312576.19</v>
      </c>
      <c r="D93" s="7">
        <f t="shared" si="3"/>
        <v>15618896.189999999</v>
      </c>
      <c r="E93" s="6">
        <v>15310481.26</v>
      </c>
      <c r="F93" s="6">
        <v>15310481.26</v>
      </c>
      <c r="G93" s="7">
        <f t="shared" si="4"/>
        <v>308414.9299999997</v>
      </c>
    </row>
    <row r="94" spans="1:7" x14ac:dyDescent="0.3">
      <c r="A94" s="5" t="s">
        <v>99</v>
      </c>
      <c r="B94" s="6">
        <v>23239761</v>
      </c>
      <c r="C94" s="6">
        <v>-1990879.47</v>
      </c>
      <c r="D94" s="7">
        <f t="shared" si="3"/>
        <v>21248881.530000001</v>
      </c>
      <c r="E94" s="6">
        <v>21155583.239999998</v>
      </c>
      <c r="F94" s="6">
        <v>21155583.239999998</v>
      </c>
      <c r="G94" s="7">
        <f t="shared" si="4"/>
        <v>93298.290000002831</v>
      </c>
    </row>
    <row r="95" spans="1:7" x14ac:dyDescent="0.3">
      <c r="A95" s="5" t="s">
        <v>100</v>
      </c>
      <c r="B95" s="6">
        <v>18056760</v>
      </c>
      <c r="C95" s="6">
        <v>4457592.5</v>
      </c>
      <c r="D95" s="7">
        <f t="shared" si="3"/>
        <v>22514352.5</v>
      </c>
      <c r="E95" s="6">
        <v>22476595.739999998</v>
      </c>
      <c r="F95" s="6">
        <v>22476595.739999998</v>
      </c>
      <c r="G95" s="7">
        <f t="shared" si="4"/>
        <v>37756.760000001639</v>
      </c>
    </row>
    <row r="96" spans="1:7" x14ac:dyDescent="0.3">
      <c r="A96" s="5" t="s">
        <v>101</v>
      </c>
      <c r="B96" s="6">
        <v>17455417</v>
      </c>
      <c r="C96" s="6">
        <v>1052117.3600000001</v>
      </c>
      <c r="D96" s="7">
        <f t="shared" si="3"/>
        <v>18507534.359999999</v>
      </c>
      <c r="E96" s="6">
        <v>18445994.010000002</v>
      </c>
      <c r="F96" s="6">
        <v>18445994.010000002</v>
      </c>
      <c r="G96" s="7">
        <f t="shared" si="4"/>
        <v>61540.349999997765</v>
      </c>
    </row>
    <row r="97" spans="1:7" x14ac:dyDescent="0.3">
      <c r="A97" s="5" t="s">
        <v>102</v>
      </c>
      <c r="B97" s="6">
        <v>65839800</v>
      </c>
      <c r="C97" s="6">
        <v>-1852582.65</v>
      </c>
      <c r="D97" s="7">
        <f t="shared" si="3"/>
        <v>63987217.350000001</v>
      </c>
      <c r="E97" s="6">
        <v>63825098.710000001</v>
      </c>
      <c r="F97" s="6">
        <v>63730034.119999997</v>
      </c>
      <c r="G97" s="7">
        <f t="shared" si="4"/>
        <v>162118.6400000006</v>
      </c>
    </row>
    <row r="98" spans="1:7" x14ac:dyDescent="0.3">
      <c r="A98" s="5" t="s">
        <v>103</v>
      </c>
      <c r="B98" s="6">
        <v>110638358</v>
      </c>
      <c r="C98" s="6">
        <v>16774218.43</v>
      </c>
      <c r="D98" s="7">
        <f t="shared" si="3"/>
        <v>127412576.43000001</v>
      </c>
      <c r="E98" s="6">
        <v>120219775.34999999</v>
      </c>
      <c r="F98" s="6">
        <v>120102555.89</v>
      </c>
      <c r="G98" s="7">
        <f t="shared" si="4"/>
        <v>7192801.0800000131</v>
      </c>
    </row>
    <row r="99" spans="1:7" x14ac:dyDescent="0.3">
      <c r="A99" s="5" t="s">
        <v>104</v>
      </c>
      <c r="B99" s="6">
        <v>66458722</v>
      </c>
      <c r="C99" s="6">
        <v>10729452.970000001</v>
      </c>
      <c r="D99" s="7">
        <f t="shared" si="3"/>
        <v>77188174.969999999</v>
      </c>
      <c r="E99" s="6">
        <v>77001822.680000007</v>
      </c>
      <c r="F99" s="6">
        <v>76676893.769999996</v>
      </c>
      <c r="G99" s="7">
        <f t="shared" si="4"/>
        <v>186352.28999999166</v>
      </c>
    </row>
    <row r="100" spans="1:7" x14ac:dyDescent="0.3">
      <c r="A100" s="5" t="s">
        <v>105</v>
      </c>
      <c r="B100" s="6">
        <v>21816689.02</v>
      </c>
      <c r="C100" s="6">
        <v>-5095616.3600000003</v>
      </c>
      <c r="D100" s="7">
        <f t="shared" si="3"/>
        <v>16721072.66</v>
      </c>
      <c r="E100" s="6">
        <v>16643887.789999999</v>
      </c>
      <c r="F100" s="6">
        <v>16643887.789999999</v>
      </c>
      <c r="G100" s="7">
        <f t="shared" si="4"/>
        <v>77184.870000001043</v>
      </c>
    </row>
    <row r="101" spans="1:7" x14ac:dyDescent="0.3">
      <c r="A101" s="5" t="s">
        <v>106</v>
      </c>
      <c r="B101" s="6">
        <v>22040397</v>
      </c>
      <c r="C101" s="6">
        <v>-415667.92</v>
      </c>
      <c r="D101" s="7">
        <f t="shared" si="3"/>
        <v>21624729.079999998</v>
      </c>
      <c r="E101" s="6">
        <v>21545234.710000001</v>
      </c>
      <c r="F101" s="6">
        <v>21545234.710000001</v>
      </c>
      <c r="G101" s="7">
        <f t="shared" si="4"/>
        <v>79494.369999997318</v>
      </c>
    </row>
    <row r="102" spans="1:7" x14ac:dyDescent="0.3">
      <c r="A102" s="5" t="s">
        <v>107</v>
      </c>
      <c r="B102" s="6">
        <v>16426076</v>
      </c>
      <c r="C102" s="6">
        <v>35947.85</v>
      </c>
      <c r="D102" s="7">
        <f t="shared" si="3"/>
        <v>16462023.85</v>
      </c>
      <c r="E102" s="6">
        <v>16390052.800000001</v>
      </c>
      <c r="F102" s="6">
        <v>16390052.800000001</v>
      </c>
      <c r="G102" s="7">
        <f t="shared" si="4"/>
        <v>71971.049999998882</v>
      </c>
    </row>
    <row r="103" spans="1:7" x14ac:dyDescent="0.3">
      <c r="A103" s="5" t="s">
        <v>108</v>
      </c>
      <c r="B103" s="6">
        <v>15781103</v>
      </c>
      <c r="C103" s="6">
        <v>-931198.78</v>
      </c>
      <c r="D103" s="7">
        <f t="shared" si="3"/>
        <v>14849904.220000001</v>
      </c>
      <c r="E103" s="6">
        <v>14783911.449999999</v>
      </c>
      <c r="F103" s="6">
        <v>14783911.449999999</v>
      </c>
      <c r="G103" s="7">
        <f t="shared" si="4"/>
        <v>65992.770000001416</v>
      </c>
    </row>
    <row r="104" spans="1:7" x14ac:dyDescent="0.3">
      <c r="A104" s="5" t="s">
        <v>109</v>
      </c>
      <c r="B104" s="6">
        <v>15365016</v>
      </c>
      <c r="C104" s="6">
        <v>14711048.859999999</v>
      </c>
      <c r="D104" s="7">
        <f t="shared" si="3"/>
        <v>30076064.859999999</v>
      </c>
      <c r="E104" s="6">
        <v>11810047.73</v>
      </c>
      <c r="F104" s="6">
        <v>11810047.73</v>
      </c>
      <c r="G104" s="7">
        <f t="shared" si="4"/>
        <v>18266017.129999999</v>
      </c>
    </row>
    <row r="105" spans="1:7" x14ac:dyDescent="0.3">
      <c r="A105" s="5" t="s">
        <v>110</v>
      </c>
      <c r="B105" s="6">
        <v>8069479</v>
      </c>
      <c r="C105" s="6">
        <v>3074325.61</v>
      </c>
      <c r="D105" s="7">
        <f t="shared" si="3"/>
        <v>11143804.609999999</v>
      </c>
      <c r="E105" s="6">
        <v>11126985.109999999</v>
      </c>
      <c r="F105" s="6">
        <v>11126985.109999999</v>
      </c>
      <c r="G105" s="7">
        <f t="shared" si="4"/>
        <v>16819.5</v>
      </c>
    </row>
    <row r="106" spans="1:7" x14ac:dyDescent="0.3">
      <c r="A106" s="5" t="s">
        <v>111</v>
      </c>
      <c r="B106" s="6">
        <v>22563619</v>
      </c>
      <c r="C106" s="6">
        <v>-4789164.09</v>
      </c>
      <c r="D106" s="7">
        <f t="shared" si="3"/>
        <v>17774454.91</v>
      </c>
      <c r="E106" s="6">
        <v>17684896.41</v>
      </c>
      <c r="F106" s="6">
        <v>17684896.41</v>
      </c>
      <c r="G106" s="7">
        <f t="shared" si="4"/>
        <v>89558.5</v>
      </c>
    </row>
    <row r="107" spans="1:7" x14ac:dyDescent="0.3">
      <c r="A107" s="5" t="s">
        <v>112</v>
      </c>
      <c r="B107" s="6">
        <v>7596231</v>
      </c>
      <c r="C107" s="6">
        <v>1115989.25</v>
      </c>
      <c r="D107" s="7">
        <f t="shared" si="3"/>
        <v>8712220.25</v>
      </c>
      <c r="E107" s="6">
        <v>8698746.25</v>
      </c>
      <c r="F107" s="6">
        <v>8698746.25</v>
      </c>
      <c r="G107" s="7">
        <f t="shared" si="4"/>
        <v>13474</v>
      </c>
    </row>
    <row r="108" spans="1:7" x14ac:dyDescent="0.3">
      <c r="A108" s="5" t="s">
        <v>113</v>
      </c>
      <c r="B108" s="6">
        <v>18972083</v>
      </c>
      <c r="C108" s="6">
        <v>-1541653.48</v>
      </c>
      <c r="D108" s="7">
        <f t="shared" si="3"/>
        <v>17430429.52</v>
      </c>
      <c r="E108" s="6">
        <v>17354065.07</v>
      </c>
      <c r="F108" s="6">
        <v>17354065.07</v>
      </c>
      <c r="G108" s="7">
        <f t="shared" si="4"/>
        <v>76364.449999999255</v>
      </c>
    </row>
    <row r="109" spans="1:7" x14ac:dyDescent="0.3">
      <c r="A109" s="5" t="s">
        <v>114</v>
      </c>
      <c r="B109" s="6">
        <v>18961883</v>
      </c>
      <c r="C109" s="6">
        <v>5656531.9500000002</v>
      </c>
      <c r="D109" s="7">
        <f t="shared" si="3"/>
        <v>24618414.949999999</v>
      </c>
      <c r="E109" s="6">
        <v>24539047</v>
      </c>
      <c r="F109" s="6">
        <v>24539047</v>
      </c>
      <c r="G109" s="7">
        <f t="shared" si="4"/>
        <v>79367.949999999255</v>
      </c>
    </row>
    <row r="110" spans="1:7" x14ac:dyDescent="0.3">
      <c r="A110" s="5" t="s">
        <v>115</v>
      </c>
      <c r="B110" s="6">
        <v>16331478</v>
      </c>
      <c r="C110" s="6">
        <v>75803.850000000006</v>
      </c>
      <c r="D110" s="7">
        <f t="shared" si="3"/>
        <v>16407281.85</v>
      </c>
      <c r="E110" s="6">
        <v>16339491.16</v>
      </c>
      <c r="F110" s="6">
        <v>16339491.16</v>
      </c>
      <c r="G110" s="7">
        <f t="shared" si="4"/>
        <v>67790.689999999478</v>
      </c>
    </row>
    <row r="111" spans="1:7" x14ac:dyDescent="0.3">
      <c r="A111" s="5" t="s">
        <v>116</v>
      </c>
      <c r="B111" s="6">
        <v>12869772</v>
      </c>
      <c r="C111" s="6">
        <v>-583330.1</v>
      </c>
      <c r="D111" s="7">
        <f t="shared" si="3"/>
        <v>12286441.9</v>
      </c>
      <c r="E111" s="6">
        <v>12227470.779999999</v>
      </c>
      <c r="F111" s="6">
        <v>12227470.779999999</v>
      </c>
      <c r="G111" s="7">
        <f t="shared" si="4"/>
        <v>58971.120000001043</v>
      </c>
    </row>
    <row r="112" spans="1:7" x14ac:dyDescent="0.3">
      <c r="A112" s="5" t="s">
        <v>117</v>
      </c>
      <c r="B112" s="6">
        <v>64585622</v>
      </c>
      <c r="C112" s="6">
        <v>-8895098.2899999991</v>
      </c>
      <c r="D112" s="7">
        <f t="shared" si="3"/>
        <v>55690523.710000001</v>
      </c>
      <c r="E112" s="6">
        <v>55531076.420000002</v>
      </c>
      <c r="F112" s="6">
        <v>55531076.420000002</v>
      </c>
      <c r="G112" s="7">
        <f t="shared" si="4"/>
        <v>159447.28999999911</v>
      </c>
    </row>
    <row r="113" spans="1:7" x14ac:dyDescent="0.3">
      <c r="A113" s="5" t="s">
        <v>118</v>
      </c>
      <c r="B113" s="6">
        <v>62931373</v>
      </c>
      <c r="C113" s="6">
        <v>25419340.219999999</v>
      </c>
      <c r="D113" s="7">
        <f t="shared" si="3"/>
        <v>88350713.219999999</v>
      </c>
      <c r="E113" s="6">
        <v>88067364.349999994</v>
      </c>
      <c r="F113" s="6">
        <v>88067364.349999994</v>
      </c>
      <c r="G113" s="7">
        <f t="shared" si="4"/>
        <v>283348.87000000477</v>
      </c>
    </row>
    <row r="114" spans="1:7" x14ac:dyDescent="0.3">
      <c r="A114" s="5" t="s">
        <v>119</v>
      </c>
      <c r="B114" s="6">
        <v>96967028</v>
      </c>
      <c r="C114" s="6">
        <v>15105842.720000001</v>
      </c>
      <c r="D114" s="7">
        <f t="shared" si="3"/>
        <v>112072870.72</v>
      </c>
      <c r="E114" s="6">
        <v>111707073.65000001</v>
      </c>
      <c r="F114" s="6">
        <v>111576700.48</v>
      </c>
      <c r="G114" s="7">
        <f t="shared" si="4"/>
        <v>365797.06999999285</v>
      </c>
    </row>
    <row r="115" spans="1:7" x14ac:dyDescent="0.3">
      <c r="A115" s="5" t="s">
        <v>120</v>
      </c>
      <c r="B115" s="6">
        <v>84152523</v>
      </c>
      <c r="C115" s="6">
        <v>13126809.82</v>
      </c>
      <c r="D115" s="7">
        <f t="shared" si="3"/>
        <v>97279332.819999993</v>
      </c>
      <c r="E115" s="6">
        <v>96984776.829999998</v>
      </c>
      <c r="F115" s="6">
        <v>96984776.829999998</v>
      </c>
      <c r="G115" s="7">
        <f t="shared" si="4"/>
        <v>294555.98999999464</v>
      </c>
    </row>
    <row r="116" spans="1:7" x14ac:dyDescent="0.3">
      <c r="A116" s="5" t="s">
        <v>121</v>
      </c>
      <c r="B116" s="6">
        <v>38417566.829999998</v>
      </c>
      <c r="C116" s="6">
        <v>3067304.44</v>
      </c>
      <c r="D116" s="7">
        <f t="shared" si="3"/>
        <v>41484871.269999996</v>
      </c>
      <c r="E116" s="6">
        <v>41361243.960000001</v>
      </c>
      <c r="F116" s="6">
        <v>41361243.960000001</v>
      </c>
      <c r="G116" s="7">
        <f t="shared" si="4"/>
        <v>123627.30999999493</v>
      </c>
    </row>
    <row r="117" spans="1:7" x14ac:dyDescent="0.3">
      <c r="A117" s="5" t="s">
        <v>122</v>
      </c>
      <c r="B117" s="6">
        <v>37678399</v>
      </c>
      <c r="C117" s="6">
        <v>-11516726.23</v>
      </c>
      <c r="D117" s="7">
        <f t="shared" si="3"/>
        <v>26161672.77</v>
      </c>
      <c r="E117" s="6">
        <v>25182768.48</v>
      </c>
      <c r="F117" s="6">
        <v>25182768.48</v>
      </c>
      <c r="G117" s="7">
        <f t="shared" si="4"/>
        <v>978904.28999999911</v>
      </c>
    </row>
    <row r="118" spans="1:7" x14ac:dyDescent="0.3">
      <c r="A118" s="5" t="s">
        <v>123</v>
      </c>
      <c r="B118" s="6">
        <v>120785153</v>
      </c>
      <c r="C118" s="6">
        <v>31331931.940000001</v>
      </c>
      <c r="D118" s="7">
        <f t="shared" si="3"/>
        <v>152117084.94</v>
      </c>
      <c r="E118" s="6">
        <v>120716116.67</v>
      </c>
      <c r="F118" s="6">
        <v>120530276.41</v>
      </c>
      <c r="G118" s="7">
        <f t="shared" si="4"/>
        <v>31400968.269999996</v>
      </c>
    </row>
    <row r="119" spans="1:7" x14ac:dyDescent="0.3">
      <c r="A119" s="5" t="s">
        <v>124</v>
      </c>
      <c r="B119" s="6">
        <v>32894425</v>
      </c>
      <c r="C119" s="6">
        <v>-18050650.420000002</v>
      </c>
      <c r="D119" s="7">
        <f t="shared" si="3"/>
        <v>14843774.579999998</v>
      </c>
      <c r="E119" s="6">
        <v>14615020.16</v>
      </c>
      <c r="F119" s="6">
        <v>14203166.220000001</v>
      </c>
      <c r="G119" s="7">
        <f t="shared" si="4"/>
        <v>228754.41999999806</v>
      </c>
    </row>
    <row r="120" spans="1:7" x14ac:dyDescent="0.3">
      <c r="A120" s="5" t="s">
        <v>125</v>
      </c>
      <c r="B120" s="6">
        <v>99010115</v>
      </c>
      <c r="C120" s="6">
        <v>22360382.539999999</v>
      </c>
      <c r="D120" s="7">
        <f t="shared" si="3"/>
        <v>121370497.53999999</v>
      </c>
      <c r="E120" s="6">
        <v>120322171.94</v>
      </c>
      <c r="F120" s="6">
        <v>120322171.94</v>
      </c>
      <c r="G120" s="7">
        <f t="shared" si="4"/>
        <v>1048325.599999994</v>
      </c>
    </row>
    <row r="121" spans="1:7" x14ac:dyDescent="0.3">
      <c r="A121" s="5" t="s">
        <v>126</v>
      </c>
      <c r="B121" s="6">
        <v>2656</v>
      </c>
      <c r="C121" s="6">
        <v>-971.83</v>
      </c>
      <c r="D121" s="7">
        <f t="shared" si="3"/>
        <v>1684.17</v>
      </c>
      <c r="E121" s="6">
        <v>1684.17</v>
      </c>
      <c r="F121" s="6">
        <v>1684.17</v>
      </c>
      <c r="G121" s="7">
        <f t="shared" si="4"/>
        <v>0</v>
      </c>
    </row>
    <row r="122" spans="1:7" x14ac:dyDescent="0.3">
      <c r="A122" s="5" t="s">
        <v>127</v>
      </c>
      <c r="B122" s="6">
        <v>16204934</v>
      </c>
      <c r="C122" s="6">
        <v>597875.84</v>
      </c>
      <c r="D122" s="7">
        <f t="shared" si="3"/>
        <v>16802809.84</v>
      </c>
      <c r="E122" s="6">
        <v>16782049.84</v>
      </c>
      <c r="F122" s="6">
        <v>16782049.84</v>
      </c>
      <c r="G122" s="7">
        <f t="shared" si="4"/>
        <v>20760</v>
      </c>
    </row>
    <row r="123" spans="1:7" x14ac:dyDescent="0.3">
      <c r="A123" s="5" t="s">
        <v>128</v>
      </c>
      <c r="B123" s="6">
        <v>52299149</v>
      </c>
      <c r="C123" s="6">
        <v>-22789419.41</v>
      </c>
      <c r="D123" s="7">
        <f t="shared" si="3"/>
        <v>29509729.59</v>
      </c>
      <c r="E123" s="6">
        <v>29419065.219999999</v>
      </c>
      <c r="F123" s="6">
        <v>29419065.219999999</v>
      </c>
      <c r="G123" s="7">
        <f t="shared" si="4"/>
        <v>90664.370000001043</v>
      </c>
    </row>
    <row r="124" spans="1:7" x14ac:dyDescent="0.3">
      <c r="A124" s="5" t="s">
        <v>129</v>
      </c>
      <c r="B124" s="6">
        <v>10916096</v>
      </c>
      <c r="C124" s="6">
        <v>664078.92000000004</v>
      </c>
      <c r="D124" s="7">
        <f t="shared" si="3"/>
        <v>11580174.92</v>
      </c>
      <c r="E124" s="6">
        <v>11514532.74</v>
      </c>
      <c r="F124" s="6">
        <v>11412937.140000001</v>
      </c>
      <c r="G124" s="7">
        <f t="shared" si="4"/>
        <v>65642.179999999702</v>
      </c>
    </row>
    <row r="125" spans="1:7" x14ac:dyDescent="0.3">
      <c r="A125" s="5" t="s">
        <v>130</v>
      </c>
      <c r="B125" s="6">
        <v>0</v>
      </c>
      <c r="C125" s="6">
        <v>1386725.48</v>
      </c>
      <c r="D125" s="7">
        <f t="shared" si="3"/>
        <v>1386725.48</v>
      </c>
      <c r="E125" s="6">
        <v>1345745.5</v>
      </c>
      <c r="F125" s="6">
        <v>1345745.5</v>
      </c>
      <c r="G125" s="7">
        <f t="shared" si="4"/>
        <v>40979.979999999981</v>
      </c>
    </row>
    <row r="126" spans="1:7" x14ac:dyDescent="0.3">
      <c r="A126" s="8" t="s">
        <v>131</v>
      </c>
      <c r="B126" s="9"/>
      <c r="C126" s="9"/>
      <c r="D126" s="9"/>
      <c r="E126" s="9"/>
      <c r="F126" s="9"/>
      <c r="G126" s="9"/>
    </row>
    <row r="127" spans="1:7" x14ac:dyDescent="0.3">
      <c r="A127" s="10" t="s">
        <v>132</v>
      </c>
      <c r="B127" s="11">
        <f t="shared" ref="B127:G127" si="5">SUM(B128:B244)</f>
        <v>3726146703</v>
      </c>
      <c r="C127" s="11">
        <f t="shared" si="5"/>
        <v>5170742521.0700054</v>
      </c>
      <c r="D127" s="11">
        <f t="shared" si="5"/>
        <v>8896889224.0700073</v>
      </c>
      <c r="E127" s="11">
        <f t="shared" si="5"/>
        <v>8616605775.1199989</v>
      </c>
      <c r="F127" s="11">
        <f t="shared" si="5"/>
        <v>8579305203.1499977</v>
      </c>
      <c r="G127" s="11">
        <f t="shared" si="5"/>
        <v>280283448.94999993</v>
      </c>
    </row>
    <row r="128" spans="1:7" x14ac:dyDescent="0.3">
      <c r="A128" s="5" t="s">
        <v>15</v>
      </c>
      <c r="B128" s="7">
        <v>6553832</v>
      </c>
      <c r="C128" s="7">
        <v>-2820053.06</v>
      </c>
      <c r="D128" s="7">
        <f t="shared" ref="D128:D244" si="6">B128+C128</f>
        <v>3733778.94</v>
      </c>
      <c r="E128" s="7">
        <v>3733778.94</v>
      </c>
      <c r="F128" s="7">
        <v>3733778.94</v>
      </c>
      <c r="G128" s="7">
        <f t="shared" ref="G128:G244" si="7">D128-E128</f>
        <v>0</v>
      </c>
    </row>
    <row r="129" spans="1:7" x14ac:dyDescent="0.3">
      <c r="A129" s="5" t="s">
        <v>16</v>
      </c>
      <c r="B129" s="7">
        <v>4357890</v>
      </c>
      <c r="C129" s="7">
        <v>-804382.32</v>
      </c>
      <c r="D129" s="7">
        <f t="shared" si="6"/>
        <v>3553507.68</v>
      </c>
      <c r="E129" s="7">
        <v>3553507.68</v>
      </c>
      <c r="F129" s="7">
        <v>3553507.68</v>
      </c>
      <c r="G129" s="7">
        <f t="shared" si="7"/>
        <v>0</v>
      </c>
    </row>
    <row r="130" spans="1:7" x14ac:dyDescent="0.3">
      <c r="A130" s="5" t="s">
        <v>17</v>
      </c>
      <c r="B130" s="7">
        <v>5225098</v>
      </c>
      <c r="C130" s="7">
        <v>-1294082.49</v>
      </c>
      <c r="D130" s="7">
        <f t="shared" si="6"/>
        <v>3931015.51</v>
      </c>
      <c r="E130" s="7">
        <v>3929452.49</v>
      </c>
      <c r="F130" s="7">
        <v>3912908.49</v>
      </c>
      <c r="G130" s="7">
        <f t="shared" si="7"/>
        <v>1563.019999999553</v>
      </c>
    </row>
    <row r="131" spans="1:7" x14ac:dyDescent="0.3">
      <c r="A131" s="5" t="s">
        <v>18</v>
      </c>
      <c r="B131" s="7">
        <v>4356459</v>
      </c>
      <c r="C131" s="7">
        <v>-813349.03</v>
      </c>
      <c r="D131" s="7">
        <f t="shared" si="6"/>
        <v>3543109.9699999997</v>
      </c>
      <c r="E131" s="7">
        <v>3543109.97</v>
      </c>
      <c r="F131" s="7">
        <v>3541471.97</v>
      </c>
      <c r="G131" s="7">
        <f t="shared" si="7"/>
        <v>0</v>
      </c>
    </row>
    <row r="132" spans="1:7" x14ac:dyDescent="0.3">
      <c r="A132" s="5" t="s">
        <v>19</v>
      </c>
      <c r="B132" s="7">
        <v>455120</v>
      </c>
      <c r="C132" s="7">
        <v>380041.94</v>
      </c>
      <c r="D132" s="7">
        <f t="shared" si="6"/>
        <v>835161.94</v>
      </c>
      <c r="E132" s="7">
        <v>835161.94</v>
      </c>
      <c r="F132" s="7">
        <v>835161.94</v>
      </c>
      <c r="G132" s="7">
        <f t="shared" si="7"/>
        <v>0</v>
      </c>
    </row>
    <row r="133" spans="1:7" x14ac:dyDescent="0.3">
      <c r="A133" s="5" t="s">
        <v>20</v>
      </c>
      <c r="B133" s="7">
        <v>1084683</v>
      </c>
      <c r="C133" s="7">
        <v>-130579.82</v>
      </c>
      <c r="D133" s="7">
        <f t="shared" si="6"/>
        <v>954103.17999999993</v>
      </c>
      <c r="E133" s="7">
        <v>954103.18</v>
      </c>
      <c r="F133" s="7">
        <v>954103.18</v>
      </c>
      <c r="G133" s="7">
        <f t="shared" si="7"/>
        <v>0</v>
      </c>
    </row>
    <row r="134" spans="1:7" x14ac:dyDescent="0.3">
      <c r="A134" s="5" t="s">
        <v>21</v>
      </c>
      <c r="B134" s="7">
        <v>178234077.44999999</v>
      </c>
      <c r="C134" s="7">
        <v>1659776972.8</v>
      </c>
      <c r="D134" s="7">
        <f t="shared" si="6"/>
        <v>1838011050.25</v>
      </c>
      <c r="E134" s="7">
        <v>1659221991.9300001</v>
      </c>
      <c r="F134" s="7">
        <v>1640005234.01</v>
      </c>
      <c r="G134" s="7">
        <f t="shared" si="7"/>
        <v>178789058.31999993</v>
      </c>
    </row>
    <row r="135" spans="1:7" x14ac:dyDescent="0.3">
      <c r="A135" s="5" t="s">
        <v>22</v>
      </c>
      <c r="B135" s="7">
        <v>27987319</v>
      </c>
      <c r="C135" s="7">
        <v>231470089.47999999</v>
      </c>
      <c r="D135" s="7">
        <f t="shared" si="6"/>
        <v>259457408.47999999</v>
      </c>
      <c r="E135" s="7">
        <v>259232333</v>
      </c>
      <c r="F135" s="7">
        <v>258748917</v>
      </c>
      <c r="G135" s="7">
        <f t="shared" si="7"/>
        <v>225075.47999998927</v>
      </c>
    </row>
    <row r="136" spans="1:7" x14ac:dyDescent="0.3">
      <c r="A136" s="5" t="s">
        <v>23</v>
      </c>
      <c r="B136" s="7">
        <v>25781056</v>
      </c>
      <c r="C136" s="7">
        <v>-2242517.33</v>
      </c>
      <c r="D136" s="7">
        <f t="shared" si="6"/>
        <v>23538538.670000002</v>
      </c>
      <c r="E136" s="7">
        <v>22937668.34</v>
      </c>
      <c r="F136" s="7">
        <v>22882331.34</v>
      </c>
      <c r="G136" s="7">
        <f t="shared" si="7"/>
        <v>600870.33000000194</v>
      </c>
    </row>
    <row r="137" spans="1:7" x14ac:dyDescent="0.3">
      <c r="A137" s="5" t="s">
        <v>24</v>
      </c>
      <c r="B137" s="7">
        <v>16556404</v>
      </c>
      <c r="C137" s="7">
        <v>-3544309.23</v>
      </c>
      <c r="D137" s="7">
        <f t="shared" si="6"/>
        <v>13012094.77</v>
      </c>
      <c r="E137" s="7">
        <v>13006254.42</v>
      </c>
      <c r="F137" s="7">
        <v>13002756.220000001</v>
      </c>
      <c r="G137" s="7">
        <f t="shared" si="7"/>
        <v>5840.3499999996275</v>
      </c>
    </row>
    <row r="138" spans="1:7" x14ac:dyDescent="0.3">
      <c r="A138" s="5" t="s">
        <v>25</v>
      </c>
      <c r="B138" s="7">
        <v>170381762</v>
      </c>
      <c r="C138" s="7">
        <v>813808079.87</v>
      </c>
      <c r="D138" s="7">
        <f t="shared" si="6"/>
        <v>984189841.87</v>
      </c>
      <c r="E138" s="7">
        <v>983211473.80999994</v>
      </c>
      <c r="F138" s="7">
        <v>982366614.25999999</v>
      </c>
      <c r="G138" s="7">
        <f t="shared" si="7"/>
        <v>978368.06000006199</v>
      </c>
    </row>
    <row r="139" spans="1:7" x14ac:dyDescent="0.3">
      <c r="A139" s="5" t="s">
        <v>26</v>
      </c>
      <c r="B139" s="7">
        <v>22114538</v>
      </c>
      <c r="C139" s="7">
        <v>-3758317.4</v>
      </c>
      <c r="D139" s="7">
        <f t="shared" si="6"/>
        <v>18356220.600000001</v>
      </c>
      <c r="E139" s="7">
        <v>17797135.57</v>
      </c>
      <c r="F139" s="7">
        <v>17778110.57</v>
      </c>
      <c r="G139" s="7">
        <f t="shared" si="7"/>
        <v>559085.03000000119</v>
      </c>
    </row>
    <row r="140" spans="1:7" x14ac:dyDescent="0.3">
      <c r="A140" s="5" t="s">
        <v>27</v>
      </c>
      <c r="B140" s="7">
        <v>27593343</v>
      </c>
      <c r="C140" s="7">
        <v>-575532.16</v>
      </c>
      <c r="D140" s="7">
        <f t="shared" si="6"/>
        <v>27017810.84</v>
      </c>
      <c r="E140" s="7">
        <v>26997049.420000002</v>
      </c>
      <c r="F140" s="7">
        <v>26988352.420000002</v>
      </c>
      <c r="G140" s="7">
        <f t="shared" si="7"/>
        <v>20761.419999998063</v>
      </c>
    </row>
    <row r="141" spans="1:7" x14ac:dyDescent="0.3">
      <c r="A141" s="5" t="s">
        <v>28</v>
      </c>
      <c r="B141" s="7">
        <v>22123349</v>
      </c>
      <c r="C141" s="7">
        <v>833867.01</v>
      </c>
      <c r="D141" s="7">
        <f t="shared" si="6"/>
        <v>22957216.010000002</v>
      </c>
      <c r="E141" s="7">
        <v>22935400.489999998</v>
      </c>
      <c r="F141" s="7">
        <v>22925074.489999998</v>
      </c>
      <c r="G141" s="7">
        <f t="shared" si="7"/>
        <v>21815.520000003278</v>
      </c>
    </row>
    <row r="142" spans="1:7" x14ac:dyDescent="0.3">
      <c r="A142" s="5" t="s">
        <v>29</v>
      </c>
      <c r="B142" s="7">
        <v>24836993</v>
      </c>
      <c r="C142" s="7">
        <v>923178.83</v>
      </c>
      <c r="D142" s="7">
        <f t="shared" si="6"/>
        <v>25760171.829999998</v>
      </c>
      <c r="E142" s="7">
        <v>25735562.690000001</v>
      </c>
      <c r="F142" s="7">
        <v>25697777.690000001</v>
      </c>
      <c r="G142" s="7">
        <f t="shared" si="7"/>
        <v>24609.139999996871</v>
      </c>
    </row>
    <row r="143" spans="1:7" x14ac:dyDescent="0.3">
      <c r="A143" s="5" t="s">
        <v>30</v>
      </c>
      <c r="B143" s="7">
        <v>21334089</v>
      </c>
      <c r="C143" s="7">
        <v>2218189.17</v>
      </c>
      <c r="D143" s="7">
        <f t="shared" si="6"/>
        <v>23552278.170000002</v>
      </c>
      <c r="E143" s="7">
        <v>23522811.219999999</v>
      </c>
      <c r="F143" s="7">
        <v>23515695.219999999</v>
      </c>
      <c r="G143" s="7">
        <f t="shared" si="7"/>
        <v>29466.95000000298</v>
      </c>
    </row>
    <row r="144" spans="1:7" x14ac:dyDescent="0.3">
      <c r="A144" s="5" t="s">
        <v>31</v>
      </c>
      <c r="B144" s="7">
        <v>31657796</v>
      </c>
      <c r="C144" s="7">
        <v>-528352.12</v>
      </c>
      <c r="D144" s="7">
        <f t="shared" si="6"/>
        <v>31129443.879999999</v>
      </c>
      <c r="E144" s="7">
        <v>31081474.649999999</v>
      </c>
      <c r="F144" s="7">
        <v>31069392.649999999</v>
      </c>
      <c r="G144" s="7">
        <f t="shared" si="7"/>
        <v>47969.230000000447</v>
      </c>
    </row>
    <row r="145" spans="1:7" x14ac:dyDescent="0.3">
      <c r="A145" s="5" t="s">
        <v>32</v>
      </c>
      <c r="B145" s="7">
        <v>21865664</v>
      </c>
      <c r="C145" s="7">
        <v>-1353292.67</v>
      </c>
      <c r="D145" s="7">
        <f t="shared" si="6"/>
        <v>20512371.329999998</v>
      </c>
      <c r="E145" s="7">
        <v>20499319.07</v>
      </c>
      <c r="F145" s="7">
        <v>20484113.07</v>
      </c>
      <c r="G145" s="7">
        <f t="shared" si="7"/>
        <v>13052.259999997914</v>
      </c>
    </row>
    <row r="146" spans="1:7" x14ac:dyDescent="0.3">
      <c r="A146" s="5" t="s">
        <v>33</v>
      </c>
      <c r="B146" s="7">
        <v>33392073</v>
      </c>
      <c r="C146" s="7">
        <v>247648.6</v>
      </c>
      <c r="D146" s="7">
        <f t="shared" si="6"/>
        <v>33639721.600000001</v>
      </c>
      <c r="E146" s="7">
        <v>33628296.07</v>
      </c>
      <c r="F146" s="7">
        <v>33550201.059999999</v>
      </c>
      <c r="G146" s="7">
        <f t="shared" si="7"/>
        <v>11425.530000001192</v>
      </c>
    </row>
    <row r="147" spans="1:7" x14ac:dyDescent="0.3">
      <c r="A147" s="5" t="s">
        <v>34</v>
      </c>
      <c r="B147" s="7">
        <v>23003293</v>
      </c>
      <c r="C147" s="7">
        <v>-365904.41</v>
      </c>
      <c r="D147" s="7">
        <f t="shared" si="6"/>
        <v>22637388.59</v>
      </c>
      <c r="E147" s="7">
        <v>22611443</v>
      </c>
      <c r="F147" s="7">
        <v>22594315</v>
      </c>
      <c r="G147" s="7">
        <f t="shared" si="7"/>
        <v>25945.589999999851</v>
      </c>
    </row>
    <row r="148" spans="1:7" x14ac:dyDescent="0.3">
      <c r="A148" s="5" t="s">
        <v>35</v>
      </c>
      <c r="B148" s="7">
        <v>43491617</v>
      </c>
      <c r="C148" s="7">
        <v>16686035.939999999</v>
      </c>
      <c r="D148" s="7">
        <f t="shared" si="6"/>
        <v>60177652.939999998</v>
      </c>
      <c r="E148" s="7">
        <v>60149806.340000004</v>
      </c>
      <c r="F148" s="7">
        <v>60129902.340000004</v>
      </c>
      <c r="G148" s="7">
        <f t="shared" si="7"/>
        <v>27846.59999999404</v>
      </c>
    </row>
    <row r="149" spans="1:7" x14ac:dyDescent="0.3">
      <c r="A149" s="5" t="s">
        <v>36</v>
      </c>
      <c r="B149" s="7">
        <v>32596271</v>
      </c>
      <c r="C149" s="7">
        <v>9234735.0700000003</v>
      </c>
      <c r="D149" s="7">
        <f t="shared" si="6"/>
        <v>41831006.07</v>
      </c>
      <c r="E149" s="7">
        <v>41802019.740000002</v>
      </c>
      <c r="F149" s="7">
        <v>41786059.740000002</v>
      </c>
      <c r="G149" s="7">
        <f t="shared" si="7"/>
        <v>28986.329999998212</v>
      </c>
    </row>
    <row r="150" spans="1:7" x14ac:dyDescent="0.3">
      <c r="A150" s="5" t="s">
        <v>37</v>
      </c>
      <c r="B150" s="7">
        <v>10130686</v>
      </c>
      <c r="C150" s="7">
        <v>6193136.5099999998</v>
      </c>
      <c r="D150" s="7">
        <f t="shared" si="6"/>
        <v>16323822.51</v>
      </c>
      <c r="E150" s="7">
        <v>16298788.68</v>
      </c>
      <c r="F150" s="7">
        <v>16292142.68</v>
      </c>
      <c r="G150" s="7">
        <f t="shared" si="7"/>
        <v>25033.830000000075</v>
      </c>
    </row>
    <row r="151" spans="1:7" x14ac:dyDescent="0.3">
      <c r="A151" s="5" t="s">
        <v>38</v>
      </c>
      <c r="B151" s="7">
        <v>28857662</v>
      </c>
      <c r="C151" s="7">
        <v>7412786.21</v>
      </c>
      <c r="D151" s="7">
        <f t="shared" si="6"/>
        <v>36270448.210000001</v>
      </c>
      <c r="E151" s="7">
        <v>36219078.030000001</v>
      </c>
      <c r="F151" s="7">
        <v>36212219.030000001</v>
      </c>
      <c r="G151" s="7">
        <f t="shared" si="7"/>
        <v>51370.179999999702</v>
      </c>
    </row>
    <row r="152" spans="1:7" x14ac:dyDescent="0.3">
      <c r="A152" s="5" t="s">
        <v>39</v>
      </c>
      <c r="B152" s="7">
        <v>11390733</v>
      </c>
      <c r="C152" s="7">
        <v>6044492.4400000004</v>
      </c>
      <c r="D152" s="7">
        <f t="shared" si="6"/>
        <v>17435225.440000001</v>
      </c>
      <c r="E152" s="7">
        <v>17433895.41</v>
      </c>
      <c r="F152" s="7">
        <v>17415423.25</v>
      </c>
      <c r="G152" s="7">
        <f t="shared" si="7"/>
        <v>1330.0300000011921</v>
      </c>
    </row>
    <row r="153" spans="1:7" x14ac:dyDescent="0.3">
      <c r="A153" s="5" t="s">
        <v>40</v>
      </c>
      <c r="B153" s="7">
        <v>37502164</v>
      </c>
      <c r="C153" s="7">
        <v>10789468.130000001</v>
      </c>
      <c r="D153" s="7">
        <f t="shared" si="6"/>
        <v>48291632.130000003</v>
      </c>
      <c r="E153" s="7">
        <v>48243883.5</v>
      </c>
      <c r="F153" s="7">
        <v>48232863.5</v>
      </c>
      <c r="G153" s="7">
        <f t="shared" si="7"/>
        <v>47748.630000002682</v>
      </c>
    </row>
    <row r="154" spans="1:7" x14ac:dyDescent="0.3">
      <c r="A154" s="5" t="s">
        <v>41</v>
      </c>
      <c r="B154" s="7">
        <v>10207154</v>
      </c>
      <c r="C154" s="7">
        <v>5039471.1500000004</v>
      </c>
      <c r="D154" s="7">
        <f t="shared" si="6"/>
        <v>15246625.15</v>
      </c>
      <c r="E154" s="7">
        <v>15241356.890000001</v>
      </c>
      <c r="F154" s="7">
        <v>15236878.890000001</v>
      </c>
      <c r="G154" s="7">
        <f t="shared" si="7"/>
        <v>5268.2599999997765</v>
      </c>
    </row>
    <row r="155" spans="1:7" x14ac:dyDescent="0.3">
      <c r="A155" s="5" t="s">
        <v>42</v>
      </c>
      <c r="B155" s="7">
        <v>17931825</v>
      </c>
      <c r="C155" s="7">
        <v>10106305.050000001</v>
      </c>
      <c r="D155" s="7">
        <f t="shared" si="6"/>
        <v>28038130.050000001</v>
      </c>
      <c r="E155" s="7">
        <v>27602586.93</v>
      </c>
      <c r="F155" s="7">
        <v>27553747.559999999</v>
      </c>
      <c r="G155" s="7">
        <f t="shared" si="7"/>
        <v>435543.12000000104</v>
      </c>
    </row>
    <row r="156" spans="1:7" x14ac:dyDescent="0.3">
      <c r="A156" s="5" t="s">
        <v>43</v>
      </c>
      <c r="B156" s="7">
        <v>42739725</v>
      </c>
      <c r="C156" s="7">
        <v>7352437.0199999996</v>
      </c>
      <c r="D156" s="7">
        <f t="shared" si="6"/>
        <v>50092162.019999996</v>
      </c>
      <c r="E156" s="7">
        <v>50060992.509999998</v>
      </c>
      <c r="F156" s="7">
        <v>50042851.509999998</v>
      </c>
      <c r="G156" s="7">
        <f t="shared" si="7"/>
        <v>31169.509999997914</v>
      </c>
    </row>
    <row r="157" spans="1:7" x14ac:dyDescent="0.3">
      <c r="A157" s="5" t="s">
        <v>44</v>
      </c>
      <c r="B157" s="7">
        <v>22211289</v>
      </c>
      <c r="C157" s="7">
        <v>6841921.6100000003</v>
      </c>
      <c r="D157" s="7">
        <f t="shared" si="6"/>
        <v>29053210.609999999</v>
      </c>
      <c r="E157" s="7">
        <v>28353237</v>
      </c>
      <c r="F157" s="7">
        <v>28301681.239999998</v>
      </c>
      <c r="G157" s="7">
        <f t="shared" si="7"/>
        <v>699973.6099999994</v>
      </c>
    </row>
    <row r="158" spans="1:7" x14ac:dyDescent="0.3">
      <c r="A158" s="5" t="s">
        <v>45</v>
      </c>
      <c r="B158" s="7">
        <v>6606361</v>
      </c>
      <c r="C158" s="7">
        <v>8309463.3899999997</v>
      </c>
      <c r="D158" s="7">
        <f t="shared" si="6"/>
        <v>14915824.390000001</v>
      </c>
      <c r="E158" s="7">
        <v>14915824.390000001</v>
      </c>
      <c r="F158" s="7">
        <v>14909084.390000001</v>
      </c>
      <c r="G158" s="7">
        <f t="shared" si="7"/>
        <v>0</v>
      </c>
    </row>
    <row r="159" spans="1:7" x14ac:dyDescent="0.3">
      <c r="A159" s="5" t="s">
        <v>46</v>
      </c>
      <c r="B159" s="7">
        <v>9223939</v>
      </c>
      <c r="C159" s="7">
        <v>9850286.5399999991</v>
      </c>
      <c r="D159" s="7">
        <f t="shared" si="6"/>
        <v>19074225.539999999</v>
      </c>
      <c r="E159" s="7">
        <v>19069453.550000001</v>
      </c>
      <c r="F159" s="7">
        <v>19058123.550000001</v>
      </c>
      <c r="G159" s="7">
        <f t="shared" si="7"/>
        <v>4771.9899999983609</v>
      </c>
    </row>
    <row r="160" spans="1:7" x14ac:dyDescent="0.3">
      <c r="A160" s="5" t="s">
        <v>47</v>
      </c>
      <c r="B160" s="7">
        <v>10315570</v>
      </c>
      <c r="C160" s="7">
        <v>1057148.95</v>
      </c>
      <c r="D160" s="7">
        <f t="shared" si="6"/>
        <v>11372718.949999999</v>
      </c>
      <c r="E160" s="7">
        <v>11272564.550000001</v>
      </c>
      <c r="F160" s="7">
        <v>11249492.539999999</v>
      </c>
      <c r="G160" s="7">
        <f t="shared" si="7"/>
        <v>100154.39999999851</v>
      </c>
    </row>
    <row r="161" spans="1:7" x14ac:dyDescent="0.3">
      <c r="A161" s="5" t="s">
        <v>48</v>
      </c>
      <c r="B161" s="7">
        <v>18049786</v>
      </c>
      <c r="C161" s="7">
        <v>3404305.69</v>
      </c>
      <c r="D161" s="7">
        <f t="shared" si="6"/>
        <v>21454091.690000001</v>
      </c>
      <c r="E161" s="7">
        <v>21449554.780000001</v>
      </c>
      <c r="F161" s="7">
        <v>21445721.780000001</v>
      </c>
      <c r="G161" s="7">
        <f t="shared" si="7"/>
        <v>4536.910000000149</v>
      </c>
    </row>
    <row r="162" spans="1:7" x14ac:dyDescent="0.3">
      <c r="A162" s="5" t="s">
        <v>49</v>
      </c>
      <c r="B162" s="7">
        <v>57808147</v>
      </c>
      <c r="C162" s="7">
        <v>37289399.060000002</v>
      </c>
      <c r="D162" s="7">
        <f t="shared" si="6"/>
        <v>95097546.060000002</v>
      </c>
      <c r="E162" s="7">
        <v>94085620.390000001</v>
      </c>
      <c r="F162" s="7">
        <v>93992227.549999997</v>
      </c>
      <c r="G162" s="7">
        <f t="shared" si="7"/>
        <v>1011925.6700000018</v>
      </c>
    </row>
    <row r="163" spans="1:7" x14ac:dyDescent="0.3">
      <c r="A163" s="5" t="s">
        <v>50</v>
      </c>
      <c r="B163" s="7">
        <v>14260468</v>
      </c>
      <c r="C163" s="7">
        <v>9169836.5700000003</v>
      </c>
      <c r="D163" s="7">
        <f t="shared" si="6"/>
        <v>23430304.57</v>
      </c>
      <c r="E163" s="7">
        <v>23430304.57</v>
      </c>
      <c r="F163" s="7">
        <v>23422141.57</v>
      </c>
      <c r="G163" s="7">
        <f t="shared" si="7"/>
        <v>0</v>
      </c>
    </row>
    <row r="164" spans="1:7" x14ac:dyDescent="0.3">
      <c r="A164" s="5" t="s">
        <v>51</v>
      </c>
      <c r="B164" s="7">
        <v>21998294</v>
      </c>
      <c r="C164" s="7">
        <v>6671672.5</v>
      </c>
      <c r="D164" s="7">
        <f t="shared" si="6"/>
        <v>28669966.5</v>
      </c>
      <c r="E164" s="7">
        <v>28415077.120000001</v>
      </c>
      <c r="F164" s="7">
        <v>28385365.109999999</v>
      </c>
      <c r="G164" s="7">
        <f t="shared" si="7"/>
        <v>254889.37999999896</v>
      </c>
    </row>
    <row r="165" spans="1:7" x14ac:dyDescent="0.3">
      <c r="A165" s="5" t="s">
        <v>52</v>
      </c>
      <c r="B165" s="7">
        <v>24078278</v>
      </c>
      <c r="C165" s="7">
        <v>7917921.8200000003</v>
      </c>
      <c r="D165" s="7">
        <f t="shared" si="6"/>
        <v>31996199.82</v>
      </c>
      <c r="E165" s="7">
        <v>31729237</v>
      </c>
      <c r="F165" s="7">
        <v>31692703.809999999</v>
      </c>
      <c r="G165" s="7">
        <f t="shared" si="7"/>
        <v>266962.8200000003</v>
      </c>
    </row>
    <row r="166" spans="1:7" x14ac:dyDescent="0.3">
      <c r="A166" s="5" t="s">
        <v>53</v>
      </c>
      <c r="B166" s="7">
        <v>20980768</v>
      </c>
      <c r="C166" s="7">
        <v>6773651.5</v>
      </c>
      <c r="D166" s="7">
        <f t="shared" si="6"/>
        <v>27754419.5</v>
      </c>
      <c r="E166" s="7">
        <v>27690482.530000001</v>
      </c>
      <c r="F166" s="7">
        <v>27687894.530000001</v>
      </c>
      <c r="G166" s="7">
        <f t="shared" si="7"/>
        <v>63936.969999998808</v>
      </c>
    </row>
    <row r="167" spans="1:7" x14ac:dyDescent="0.3">
      <c r="A167" s="5" t="s">
        <v>54</v>
      </c>
      <c r="B167" s="7">
        <v>4110802</v>
      </c>
      <c r="C167" s="7">
        <v>2562271.25</v>
      </c>
      <c r="D167" s="7">
        <f t="shared" si="6"/>
        <v>6673073.25</v>
      </c>
      <c r="E167" s="7">
        <v>6225732.7999999998</v>
      </c>
      <c r="F167" s="7">
        <v>6190459.6100000003</v>
      </c>
      <c r="G167" s="7">
        <f t="shared" si="7"/>
        <v>447340.45000000019</v>
      </c>
    </row>
    <row r="168" spans="1:7" x14ac:dyDescent="0.3">
      <c r="A168" s="5" t="s">
        <v>55</v>
      </c>
      <c r="B168" s="7">
        <v>15252196</v>
      </c>
      <c r="C168" s="7">
        <v>5810310.7800000003</v>
      </c>
      <c r="D168" s="7">
        <f t="shared" si="6"/>
        <v>21062506.780000001</v>
      </c>
      <c r="E168" s="7">
        <v>20925379.300000001</v>
      </c>
      <c r="F168" s="7">
        <v>20889410.84</v>
      </c>
      <c r="G168" s="7">
        <f t="shared" si="7"/>
        <v>137127.48000000045</v>
      </c>
    </row>
    <row r="169" spans="1:7" x14ac:dyDescent="0.3">
      <c r="A169" s="5" t="s">
        <v>56</v>
      </c>
      <c r="B169" s="7">
        <v>32006271</v>
      </c>
      <c r="C169" s="7">
        <v>-3610874.64</v>
      </c>
      <c r="D169" s="7">
        <f t="shared" si="6"/>
        <v>28395396.359999999</v>
      </c>
      <c r="E169" s="7">
        <v>28145445.510000002</v>
      </c>
      <c r="F169" s="7">
        <v>28139304.510000002</v>
      </c>
      <c r="G169" s="7">
        <f t="shared" si="7"/>
        <v>249950.84999999776</v>
      </c>
    </row>
    <row r="170" spans="1:7" x14ac:dyDescent="0.3">
      <c r="A170" s="5" t="s">
        <v>57</v>
      </c>
      <c r="B170" s="7">
        <v>32263848</v>
      </c>
      <c r="C170" s="7">
        <v>18583017.260000002</v>
      </c>
      <c r="D170" s="7">
        <f t="shared" si="6"/>
        <v>50846865.260000005</v>
      </c>
      <c r="E170" s="7">
        <v>50807260.539999999</v>
      </c>
      <c r="F170" s="7">
        <v>50795199.539999999</v>
      </c>
      <c r="G170" s="7">
        <f t="shared" si="7"/>
        <v>39604.720000006258</v>
      </c>
    </row>
    <row r="171" spans="1:7" x14ac:dyDescent="0.3">
      <c r="A171" s="5" t="s">
        <v>58</v>
      </c>
      <c r="B171" s="7">
        <v>32136787</v>
      </c>
      <c r="C171" s="7">
        <v>15586383.279999999</v>
      </c>
      <c r="D171" s="7">
        <f t="shared" si="6"/>
        <v>47723170.280000001</v>
      </c>
      <c r="E171" s="7">
        <v>47703563.689999998</v>
      </c>
      <c r="F171" s="7">
        <v>47694631.689999998</v>
      </c>
      <c r="G171" s="7">
        <f t="shared" si="7"/>
        <v>19606.590000003576</v>
      </c>
    </row>
    <row r="172" spans="1:7" x14ac:dyDescent="0.3">
      <c r="A172" s="5" t="s">
        <v>59</v>
      </c>
      <c r="B172" s="7">
        <v>8719432</v>
      </c>
      <c r="C172" s="7">
        <v>8499257.1099999994</v>
      </c>
      <c r="D172" s="7">
        <f t="shared" si="6"/>
        <v>17218689.109999999</v>
      </c>
      <c r="E172" s="7">
        <v>17218072.48</v>
      </c>
      <c r="F172" s="7">
        <v>17213427.48</v>
      </c>
      <c r="G172" s="7">
        <f t="shared" si="7"/>
        <v>616.62999999895692</v>
      </c>
    </row>
    <row r="173" spans="1:7" x14ac:dyDescent="0.3">
      <c r="A173" s="5" t="s">
        <v>60</v>
      </c>
      <c r="B173" s="7">
        <v>9684460</v>
      </c>
      <c r="C173" s="7">
        <v>292718.17</v>
      </c>
      <c r="D173" s="7">
        <f t="shared" si="6"/>
        <v>9977178.1699999999</v>
      </c>
      <c r="E173" s="7">
        <v>9967410.3100000005</v>
      </c>
      <c r="F173" s="7">
        <v>9963023.3100000005</v>
      </c>
      <c r="G173" s="7">
        <f t="shared" si="7"/>
        <v>9767.859999999404</v>
      </c>
    </row>
    <row r="174" spans="1:7" x14ac:dyDescent="0.3">
      <c r="A174" s="5" t="s">
        <v>61</v>
      </c>
      <c r="B174" s="7">
        <v>13482303</v>
      </c>
      <c r="C174" s="7">
        <v>1424835.88</v>
      </c>
      <c r="D174" s="7">
        <f t="shared" si="6"/>
        <v>14907138.879999999</v>
      </c>
      <c r="E174" s="7">
        <v>14886674.76</v>
      </c>
      <c r="F174" s="7">
        <v>14883084.76</v>
      </c>
      <c r="G174" s="7">
        <f t="shared" si="7"/>
        <v>20464.11999999918</v>
      </c>
    </row>
    <row r="175" spans="1:7" x14ac:dyDescent="0.3">
      <c r="A175" s="5" t="s">
        <v>62</v>
      </c>
      <c r="B175" s="7">
        <v>18590752</v>
      </c>
      <c r="C175" s="7">
        <v>10790336.26</v>
      </c>
      <c r="D175" s="7">
        <f t="shared" si="6"/>
        <v>29381088.259999998</v>
      </c>
      <c r="E175" s="7">
        <v>28350097.699999999</v>
      </c>
      <c r="F175" s="7">
        <v>28306010.620000001</v>
      </c>
      <c r="G175" s="7">
        <f t="shared" si="7"/>
        <v>1030990.5599999987</v>
      </c>
    </row>
    <row r="176" spans="1:7" x14ac:dyDescent="0.3">
      <c r="A176" s="5" t="s">
        <v>63</v>
      </c>
      <c r="B176" s="7">
        <v>48090896</v>
      </c>
      <c r="C176" s="7">
        <v>36566388.270000003</v>
      </c>
      <c r="D176" s="7">
        <f t="shared" si="6"/>
        <v>84657284.270000011</v>
      </c>
      <c r="E176" s="7">
        <v>84463034.739999995</v>
      </c>
      <c r="F176" s="7">
        <v>84448119.739999995</v>
      </c>
      <c r="G176" s="7">
        <f t="shared" si="7"/>
        <v>194249.53000001609</v>
      </c>
    </row>
    <row r="177" spans="1:7" x14ac:dyDescent="0.3">
      <c r="A177" s="5" t="s">
        <v>64</v>
      </c>
      <c r="B177" s="7">
        <v>32247234</v>
      </c>
      <c r="C177" s="7">
        <v>22878423.739999998</v>
      </c>
      <c r="D177" s="7">
        <f t="shared" si="6"/>
        <v>55125657.739999995</v>
      </c>
      <c r="E177" s="7">
        <v>54930033.229999997</v>
      </c>
      <c r="F177" s="7">
        <v>54885521.130000003</v>
      </c>
      <c r="G177" s="7">
        <f t="shared" si="7"/>
        <v>195624.50999999791</v>
      </c>
    </row>
    <row r="178" spans="1:7" x14ac:dyDescent="0.3">
      <c r="A178" s="5" t="s">
        <v>65</v>
      </c>
      <c r="B178" s="7">
        <v>16631672</v>
      </c>
      <c r="C178" s="7">
        <v>7021747.3399999999</v>
      </c>
      <c r="D178" s="7">
        <f t="shared" si="6"/>
        <v>23653419.34</v>
      </c>
      <c r="E178" s="7">
        <v>23608896.09</v>
      </c>
      <c r="F178" s="7">
        <v>23599503.09</v>
      </c>
      <c r="G178" s="7">
        <f t="shared" si="7"/>
        <v>44523.25</v>
      </c>
    </row>
    <row r="179" spans="1:7" x14ac:dyDescent="0.3">
      <c r="A179" s="5" t="s">
        <v>66</v>
      </c>
      <c r="B179" s="7">
        <v>26385222</v>
      </c>
      <c r="C179" s="7">
        <v>6410802.2599999998</v>
      </c>
      <c r="D179" s="7">
        <f t="shared" si="6"/>
        <v>32796024.259999998</v>
      </c>
      <c r="E179" s="7">
        <v>32253944.539999999</v>
      </c>
      <c r="F179" s="7">
        <v>32247184.539999999</v>
      </c>
      <c r="G179" s="7">
        <f t="shared" si="7"/>
        <v>542079.71999999881</v>
      </c>
    </row>
    <row r="180" spans="1:7" x14ac:dyDescent="0.3">
      <c r="A180" s="5" t="s">
        <v>67</v>
      </c>
      <c r="B180" s="7">
        <v>9735933</v>
      </c>
      <c r="C180" s="7">
        <v>12999542.949999999</v>
      </c>
      <c r="D180" s="7">
        <f t="shared" si="6"/>
        <v>22735475.949999999</v>
      </c>
      <c r="E180" s="7">
        <v>22732419.5</v>
      </c>
      <c r="F180" s="7">
        <v>22728575.5</v>
      </c>
      <c r="G180" s="7">
        <f t="shared" si="7"/>
        <v>3056.4499999992549</v>
      </c>
    </row>
    <row r="181" spans="1:7" x14ac:dyDescent="0.3">
      <c r="A181" s="5" t="s">
        <v>68</v>
      </c>
      <c r="B181" s="7">
        <v>13203577</v>
      </c>
      <c r="C181" s="7">
        <v>8269869.6399999997</v>
      </c>
      <c r="D181" s="7">
        <f t="shared" si="6"/>
        <v>21473446.640000001</v>
      </c>
      <c r="E181" s="7">
        <v>21426402.350000001</v>
      </c>
      <c r="F181" s="7">
        <v>21422122.350000001</v>
      </c>
      <c r="G181" s="7">
        <f t="shared" si="7"/>
        <v>47044.289999999106</v>
      </c>
    </row>
    <row r="182" spans="1:7" x14ac:dyDescent="0.3">
      <c r="A182" s="5" t="s">
        <v>69</v>
      </c>
      <c r="B182" s="7">
        <v>93559034</v>
      </c>
      <c r="C182" s="7">
        <v>53898947.560000002</v>
      </c>
      <c r="D182" s="7">
        <f t="shared" si="6"/>
        <v>147457981.56</v>
      </c>
      <c r="E182" s="7">
        <v>146453266.63999999</v>
      </c>
      <c r="F182" s="7">
        <v>146339087.18000001</v>
      </c>
      <c r="G182" s="7">
        <f t="shared" si="7"/>
        <v>1004714.9200000167</v>
      </c>
    </row>
    <row r="183" spans="1:7" x14ac:dyDescent="0.3">
      <c r="A183" s="5" t="s">
        <v>70</v>
      </c>
      <c r="B183" s="7">
        <v>13350624</v>
      </c>
      <c r="C183" s="7">
        <v>15004717.060000001</v>
      </c>
      <c r="D183" s="7">
        <f t="shared" si="6"/>
        <v>28355341.060000002</v>
      </c>
      <c r="E183" s="7">
        <v>28355249.440000001</v>
      </c>
      <c r="F183" s="7">
        <v>28346403.440000001</v>
      </c>
      <c r="G183" s="7">
        <f t="shared" si="7"/>
        <v>91.620000001043081</v>
      </c>
    </row>
    <row r="184" spans="1:7" x14ac:dyDescent="0.3">
      <c r="A184" s="5" t="s">
        <v>71</v>
      </c>
      <c r="B184" s="7">
        <v>9758287</v>
      </c>
      <c r="C184" s="7">
        <v>11877833.550000001</v>
      </c>
      <c r="D184" s="7">
        <f t="shared" si="6"/>
        <v>21636120.550000001</v>
      </c>
      <c r="E184" s="7">
        <v>21633675.140000001</v>
      </c>
      <c r="F184" s="7">
        <v>21623826.449999999</v>
      </c>
      <c r="G184" s="7">
        <f t="shared" si="7"/>
        <v>2445.410000000149</v>
      </c>
    </row>
    <row r="185" spans="1:7" x14ac:dyDescent="0.3">
      <c r="A185" s="5" t="s">
        <v>72</v>
      </c>
      <c r="B185" s="7">
        <v>2462239</v>
      </c>
      <c r="C185" s="7">
        <v>8434403.8399999999</v>
      </c>
      <c r="D185" s="7">
        <f t="shared" si="6"/>
        <v>10896642.84</v>
      </c>
      <c r="E185" s="7">
        <v>10896642.84</v>
      </c>
      <c r="F185" s="7">
        <v>10896642.84</v>
      </c>
      <c r="G185" s="7">
        <f t="shared" si="7"/>
        <v>0</v>
      </c>
    </row>
    <row r="186" spans="1:7" x14ac:dyDescent="0.3">
      <c r="A186" s="5" t="s">
        <v>73</v>
      </c>
      <c r="B186" s="7">
        <v>4964490</v>
      </c>
      <c r="C186" s="7">
        <v>4636033.95</v>
      </c>
      <c r="D186" s="7">
        <f t="shared" si="6"/>
        <v>9600523.9499999993</v>
      </c>
      <c r="E186" s="7">
        <v>9595482.9399999995</v>
      </c>
      <c r="F186" s="7">
        <v>9591701.9399999995</v>
      </c>
      <c r="G186" s="7">
        <f t="shared" si="7"/>
        <v>5041.0099999997765</v>
      </c>
    </row>
    <row r="187" spans="1:7" x14ac:dyDescent="0.3">
      <c r="A187" s="5" t="s">
        <v>74</v>
      </c>
      <c r="B187" s="7">
        <v>40966872</v>
      </c>
      <c r="C187" s="7">
        <v>31750210.539999999</v>
      </c>
      <c r="D187" s="7">
        <f t="shared" si="6"/>
        <v>72717082.539999992</v>
      </c>
      <c r="E187" s="7">
        <v>72703756.290000007</v>
      </c>
      <c r="F187" s="7">
        <v>72684823.290000007</v>
      </c>
      <c r="G187" s="7">
        <f t="shared" si="7"/>
        <v>13326.249999985099</v>
      </c>
    </row>
    <row r="188" spans="1:7" x14ac:dyDescent="0.3">
      <c r="A188" s="5" t="s">
        <v>75</v>
      </c>
      <c r="B188" s="7">
        <v>200919580</v>
      </c>
      <c r="C188" s="7">
        <v>155845382.37</v>
      </c>
      <c r="D188" s="7">
        <f t="shared" si="6"/>
        <v>356764962.37</v>
      </c>
      <c r="E188" s="7">
        <v>355735543.25</v>
      </c>
      <c r="F188" s="7">
        <v>355643671.94999999</v>
      </c>
      <c r="G188" s="7">
        <f t="shared" si="7"/>
        <v>1029419.1200000048</v>
      </c>
    </row>
    <row r="189" spans="1:7" x14ac:dyDescent="0.3">
      <c r="A189" s="5" t="s">
        <v>76</v>
      </c>
      <c r="B189" s="7">
        <v>38131698</v>
      </c>
      <c r="C189" s="7">
        <v>9688874.7799999993</v>
      </c>
      <c r="D189" s="7">
        <f t="shared" si="6"/>
        <v>47820572.780000001</v>
      </c>
      <c r="E189" s="7">
        <v>47513983.229999997</v>
      </c>
      <c r="F189" s="7">
        <v>47483167.229999997</v>
      </c>
      <c r="G189" s="7">
        <f t="shared" si="7"/>
        <v>306589.55000000447</v>
      </c>
    </row>
    <row r="190" spans="1:7" x14ac:dyDescent="0.3">
      <c r="A190" s="5" t="s">
        <v>77</v>
      </c>
      <c r="B190" s="7">
        <v>16002693</v>
      </c>
      <c r="C190" s="7">
        <v>10726447.560000001</v>
      </c>
      <c r="D190" s="7">
        <f t="shared" si="6"/>
        <v>26729140.560000002</v>
      </c>
      <c r="E190" s="7">
        <v>26702693.609999999</v>
      </c>
      <c r="F190" s="7">
        <v>26702693.609999999</v>
      </c>
      <c r="G190" s="7">
        <f t="shared" si="7"/>
        <v>26446.95000000298</v>
      </c>
    </row>
    <row r="191" spans="1:7" x14ac:dyDescent="0.3">
      <c r="A191" s="5" t="s">
        <v>78</v>
      </c>
      <c r="B191" s="7">
        <v>44287974</v>
      </c>
      <c r="C191" s="7">
        <v>19393924.739999998</v>
      </c>
      <c r="D191" s="7">
        <f t="shared" si="6"/>
        <v>63681898.739999995</v>
      </c>
      <c r="E191" s="7">
        <v>63619209</v>
      </c>
      <c r="F191" s="7">
        <v>63604422</v>
      </c>
      <c r="G191" s="7">
        <f t="shared" si="7"/>
        <v>62689.739999994636</v>
      </c>
    </row>
    <row r="192" spans="1:7" x14ac:dyDescent="0.3">
      <c r="A192" s="5" t="s">
        <v>79</v>
      </c>
      <c r="B192" s="7">
        <v>22717963</v>
      </c>
      <c r="C192" s="7">
        <v>1723816.42</v>
      </c>
      <c r="D192" s="7">
        <f t="shared" si="6"/>
        <v>24441779.420000002</v>
      </c>
      <c r="E192" s="7">
        <v>24433718.84</v>
      </c>
      <c r="F192" s="7">
        <v>24421556.84</v>
      </c>
      <c r="G192" s="7">
        <f t="shared" si="7"/>
        <v>8060.5800000019372</v>
      </c>
    </row>
    <row r="193" spans="1:7" x14ac:dyDescent="0.3">
      <c r="A193" s="5" t="s">
        <v>80</v>
      </c>
      <c r="B193" s="7">
        <v>13081432</v>
      </c>
      <c r="C193" s="7">
        <v>6393919.0700000003</v>
      </c>
      <c r="D193" s="7">
        <f t="shared" si="6"/>
        <v>19475351.07</v>
      </c>
      <c r="E193" s="7">
        <v>19466056.050000001</v>
      </c>
      <c r="F193" s="7">
        <v>19460641.050000001</v>
      </c>
      <c r="G193" s="7">
        <f t="shared" si="7"/>
        <v>9295.019999999553</v>
      </c>
    </row>
    <row r="194" spans="1:7" x14ac:dyDescent="0.3">
      <c r="A194" s="5" t="s">
        <v>81</v>
      </c>
      <c r="B194" s="7">
        <v>53021482</v>
      </c>
      <c r="C194" s="7">
        <v>113905657.84</v>
      </c>
      <c r="D194" s="7">
        <f t="shared" si="6"/>
        <v>166927139.84</v>
      </c>
      <c r="E194" s="7">
        <v>164355187.31999999</v>
      </c>
      <c r="F194" s="7">
        <v>163991118.59</v>
      </c>
      <c r="G194" s="7">
        <f t="shared" si="7"/>
        <v>2571952.5200000107</v>
      </c>
    </row>
    <row r="195" spans="1:7" x14ac:dyDescent="0.3">
      <c r="A195" s="5" t="s">
        <v>82</v>
      </c>
      <c r="B195" s="7">
        <v>58931993</v>
      </c>
      <c r="C195" s="7">
        <v>51483267.350000001</v>
      </c>
      <c r="D195" s="7">
        <f t="shared" si="6"/>
        <v>110415260.34999999</v>
      </c>
      <c r="E195" s="7">
        <v>110057555.76000001</v>
      </c>
      <c r="F195" s="7">
        <v>109680107.37</v>
      </c>
      <c r="G195" s="7">
        <f t="shared" si="7"/>
        <v>357704.58999998868</v>
      </c>
    </row>
    <row r="196" spans="1:7" x14ac:dyDescent="0.3">
      <c r="A196" s="5" t="s">
        <v>83</v>
      </c>
      <c r="B196" s="7">
        <v>123079085</v>
      </c>
      <c r="C196" s="7">
        <v>114887216.3</v>
      </c>
      <c r="D196" s="7">
        <f t="shared" si="6"/>
        <v>237966301.30000001</v>
      </c>
      <c r="E196" s="7">
        <v>230406952.91999999</v>
      </c>
      <c r="F196" s="7">
        <v>229321055.94999999</v>
      </c>
      <c r="G196" s="7">
        <f t="shared" si="7"/>
        <v>7559348.380000025</v>
      </c>
    </row>
    <row r="197" spans="1:7" x14ac:dyDescent="0.3">
      <c r="A197" s="5" t="s">
        <v>84</v>
      </c>
      <c r="B197" s="7">
        <v>46711507</v>
      </c>
      <c r="C197" s="7">
        <v>47457334.380000003</v>
      </c>
      <c r="D197" s="7">
        <f t="shared" si="6"/>
        <v>94168841.379999995</v>
      </c>
      <c r="E197" s="7">
        <v>93927996.200000003</v>
      </c>
      <c r="F197" s="7">
        <v>93589898.730000004</v>
      </c>
      <c r="G197" s="7">
        <f t="shared" si="7"/>
        <v>240845.17999999225</v>
      </c>
    </row>
    <row r="198" spans="1:7" x14ac:dyDescent="0.3">
      <c r="A198" s="5" t="s">
        <v>85</v>
      </c>
      <c r="B198" s="7">
        <v>91406362</v>
      </c>
      <c r="C198" s="7">
        <v>53154711.609999999</v>
      </c>
      <c r="D198" s="7">
        <f t="shared" si="6"/>
        <v>144561073.61000001</v>
      </c>
      <c r="E198" s="7">
        <v>142531626.97999999</v>
      </c>
      <c r="F198" s="7">
        <v>142081266.19</v>
      </c>
      <c r="G198" s="7">
        <f t="shared" si="7"/>
        <v>2029446.630000025</v>
      </c>
    </row>
    <row r="199" spans="1:7" x14ac:dyDescent="0.3">
      <c r="A199" s="5" t="s">
        <v>86</v>
      </c>
      <c r="B199" s="7">
        <v>174341047</v>
      </c>
      <c r="C199" s="7">
        <v>-2584838.61</v>
      </c>
      <c r="D199" s="7">
        <f t="shared" si="6"/>
        <v>171756208.38999999</v>
      </c>
      <c r="E199" s="7">
        <v>165275970.22</v>
      </c>
      <c r="F199" s="7">
        <v>164674835.80000001</v>
      </c>
      <c r="G199" s="7">
        <f t="shared" si="7"/>
        <v>6480238.1699999869</v>
      </c>
    </row>
    <row r="200" spans="1:7" x14ac:dyDescent="0.3">
      <c r="A200" s="5" t="s">
        <v>87</v>
      </c>
      <c r="B200" s="7">
        <v>408916916</v>
      </c>
      <c r="C200" s="7">
        <v>123621981.02</v>
      </c>
      <c r="D200" s="7">
        <f t="shared" si="6"/>
        <v>532538897.01999998</v>
      </c>
      <c r="E200" s="7">
        <v>513700013.72000003</v>
      </c>
      <c r="F200" s="7">
        <v>505030356.72000003</v>
      </c>
      <c r="G200" s="7">
        <f t="shared" si="7"/>
        <v>18838883.299999952</v>
      </c>
    </row>
    <row r="201" spans="1:7" x14ac:dyDescent="0.3">
      <c r="A201" s="5" t="s">
        <v>88</v>
      </c>
      <c r="B201" s="7">
        <v>59505790</v>
      </c>
      <c r="C201" s="7">
        <v>52965002.030000001</v>
      </c>
      <c r="D201" s="7">
        <f t="shared" si="6"/>
        <v>112470792.03</v>
      </c>
      <c r="E201" s="7">
        <v>110245685.34999999</v>
      </c>
      <c r="F201" s="7">
        <v>110182650.17</v>
      </c>
      <c r="G201" s="7">
        <f t="shared" si="7"/>
        <v>2225106.6800000072</v>
      </c>
    </row>
    <row r="202" spans="1:7" x14ac:dyDescent="0.3">
      <c r="A202" s="5" t="s">
        <v>89</v>
      </c>
      <c r="B202" s="7">
        <v>35906620</v>
      </c>
      <c r="C202" s="7">
        <v>51711239.359999999</v>
      </c>
      <c r="D202" s="7">
        <f t="shared" si="6"/>
        <v>87617859.359999999</v>
      </c>
      <c r="E202" s="7">
        <v>86220817.930000007</v>
      </c>
      <c r="F202" s="7">
        <v>85730416.829999998</v>
      </c>
      <c r="G202" s="7">
        <f t="shared" si="7"/>
        <v>1397041.4299999923</v>
      </c>
    </row>
    <row r="203" spans="1:7" x14ac:dyDescent="0.3">
      <c r="A203" s="5" t="s">
        <v>90</v>
      </c>
      <c r="B203" s="7">
        <v>68204080</v>
      </c>
      <c r="C203" s="7">
        <v>43176310.450000003</v>
      </c>
      <c r="D203" s="7">
        <f t="shared" si="6"/>
        <v>111380390.45</v>
      </c>
      <c r="E203" s="7">
        <v>107352268.79000001</v>
      </c>
      <c r="F203" s="7">
        <v>107333852.79000001</v>
      </c>
      <c r="G203" s="7">
        <f t="shared" si="7"/>
        <v>4028121.6599999964</v>
      </c>
    </row>
    <row r="204" spans="1:7" x14ac:dyDescent="0.3">
      <c r="A204" s="5" t="s">
        <v>91</v>
      </c>
      <c r="B204" s="7">
        <v>24111047</v>
      </c>
      <c r="C204" s="7">
        <v>94194220.519999996</v>
      </c>
      <c r="D204" s="7">
        <f t="shared" si="6"/>
        <v>118305267.52</v>
      </c>
      <c r="E204" s="7">
        <v>115941859.33</v>
      </c>
      <c r="F204" s="7">
        <v>115720668.34</v>
      </c>
      <c r="G204" s="7">
        <f t="shared" si="7"/>
        <v>2363408.1899999976</v>
      </c>
    </row>
    <row r="205" spans="1:7" x14ac:dyDescent="0.3">
      <c r="A205" s="5" t="s">
        <v>92</v>
      </c>
      <c r="B205" s="7">
        <v>70925308</v>
      </c>
      <c r="C205" s="7">
        <v>592336.9</v>
      </c>
      <c r="D205" s="7">
        <f t="shared" si="6"/>
        <v>71517644.900000006</v>
      </c>
      <c r="E205" s="7">
        <v>69328680.25</v>
      </c>
      <c r="F205" s="7">
        <v>69308207.219999999</v>
      </c>
      <c r="G205" s="7">
        <f t="shared" si="7"/>
        <v>2188964.650000006</v>
      </c>
    </row>
    <row r="206" spans="1:7" x14ac:dyDescent="0.3">
      <c r="A206" s="5" t="s">
        <v>93</v>
      </c>
      <c r="B206" s="7">
        <v>10878461</v>
      </c>
      <c r="C206" s="7">
        <v>48095568.390000001</v>
      </c>
      <c r="D206" s="7">
        <f t="shared" si="6"/>
        <v>58974029.390000001</v>
      </c>
      <c r="E206" s="7">
        <v>58028708.200000003</v>
      </c>
      <c r="F206" s="7">
        <v>58012797.670000002</v>
      </c>
      <c r="G206" s="7">
        <f t="shared" si="7"/>
        <v>945321.18999999762</v>
      </c>
    </row>
    <row r="207" spans="1:7" x14ac:dyDescent="0.3">
      <c r="A207" s="5" t="s">
        <v>94</v>
      </c>
      <c r="B207" s="7">
        <v>18935317</v>
      </c>
      <c r="C207" s="7">
        <v>83410208.25</v>
      </c>
      <c r="D207" s="7">
        <f t="shared" si="6"/>
        <v>102345525.25</v>
      </c>
      <c r="E207" s="7">
        <v>91743370.569999993</v>
      </c>
      <c r="F207" s="7">
        <v>91730050.959999993</v>
      </c>
      <c r="G207" s="7">
        <f t="shared" si="7"/>
        <v>10602154.680000007</v>
      </c>
    </row>
    <row r="208" spans="1:7" x14ac:dyDescent="0.3">
      <c r="A208" s="5" t="s">
        <v>95</v>
      </c>
      <c r="B208" s="7">
        <v>5165048</v>
      </c>
      <c r="C208" s="7">
        <v>-2453739.1</v>
      </c>
      <c r="D208" s="7">
        <f t="shared" si="6"/>
        <v>2711308.9</v>
      </c>
      <c r="E208" s="7">
        <v>2698408.9</v>
      </c>
      <c r="F208" s="7">
        <v>2698408.9</v>
      </c>
      <c r="G208" s="7">
        <f t="shared" si="7"/>
        <v>12900</v>
      </c>
    </row>
    <row r="209" spans="1:7" x14ac:dyDescent="0.3">
      <c r="A209" s="5" t="s">
        <v>96</v>
      </c>
      <c r="B209" s="7">
        <v>26968755</v>
      </c>
      <c r="C209" s="7">
        <v>2693108.63</v>
      </c>
      <c r="D209" s="7">
        <f t="shared" si="6"/>
        <v>29661863.629999999</v>
      </c>
      <c r="E209" s="7">
        <v>28035881.969999999</v>
      </c>
      <c r="F209" s="7">
        <v>27864207.16</v>
      </c>
      <c r="G209" s="7">
        <f t="shared" si="7"/>
        <v>1625981.6600000001</v>
      </c>
    </row>
    <row r="210" spans="1:7" x14ac:dyDescent="0.3">
      <c r="A210" s="5" t="s">
        <v>97</v>
      </c>
      <c r="B210" s="7">
        <v>8552914</v>
      </c>
      <c r="C210" s="7">
        <v>30284776.010000002</v>
      </c>
      <c r="D210" s="7">
        <f t="shared" si="6"/>
        <v>38837690.010000005</v>
      </c>
      <c r="E210" s="7">
        <v>38446718.729999997</v>
      </c>
      <c r="F210" s="7">
        <v>38391434.990000002</v>
      </c>
      <c r="G210" s="7">
        <f t="shared" si="7"/>
        <v>390971.28000000864</v>
      </c>
    </row>
    <row r="211" spans="1:7" x14ac:dyDescent="0.3">
      <c r="A211" s="5" t="s">
        <v>98</v>
      </c>
      <c r="B211" s="7">
        <v>6722665</v>
      </c>
      <c r="C211" s="7">
        <v>17263221.550000001</v>
      </c>
      <c r="D211" s="7">
        <f t="shared" si="6"/>
        <v>23985886.550000001</v>
      </c>
      <c r="E211" s="7">
        <v>23453299.010000002</v>
      </c>
      <c r="F211" s="7">
        <v>23426269.010000002</v>
      </c>
      <c r="G211" s="7">
        <f t="shared" si="7"/>
        <v>532587.53999999911</v>
      </c>
    </row>
    <row r="212" spans="1:7" x14ac:dyDescent="0.3">
      <c r="A212" s="5" t="s">
        <v>99</v>
      </c>
      <c r="B212" s="7">
        <v>6926581</v>
      </c>
      <c r="C212" s="7">
        <v>21877375.510000002</v>
      </c>
      <c r="D212" s="7">
        <f t="shared" si="6"/>
        <v>28803956.510000002</v>
      </c>
      <c r="E212" s="7">
        <v>28289754.079999998</v>
      </c>
      <c r="F212" s="7">
        <v>28248765.920000002</v>
      </c>
      <c r="G212" s="7">
        <f t="shared" si="7"/>
        <v>514202.43000000343</v>
      </c>
    </row>
    <row r="213" spans="1:7" x14ac:dyDescent="0.3">
      <c r="A213" s="5" t="s">
        <v>100</v>
      </c>
      <c r="B213" s="7">
        <v>12798861</v>
      </c>
      <c r="C213" s="7">
        <v>11255121.25</v>
      </c>
      <c r="D213" s="7">
        <f t="shared" si="6"/>
        <v>24053982.25</v>
      </c>
      <c r="E213" s="7">
        <v>23427209.829999998</v>
      </c>
      <c r="F213" s="7">
        <v>23394832.350000001</v>
      </c>
      <c r="G213" s="7">
        <f t="shared" si="7"/>
        <v>626772.42000000179</v>
      </c>
    </row>
    <row r="214" spans="1:7" x14ac:dyDescent="0.3">
      <c r="A214" s="5" t="s">
        <v>101</v>
      </c>
      <c r="B214" s="7">
        <v>25993750</v>
      </c>
      <c r="C214" s="7">
        <v>-1099145.92</v>
      </c>
      <c r="D214" s="7">
        <f t="shared" si="6"/>
        <v>24894604.079999998</v>
      </c>
      <c r="E214" s="7">
        <v>24359632.600000001</v>
      </c>
      <c r="F214" s="7">
        <v>24331869.210000001</v>
      </c>
      <c r="G214" s="7">
        <f t="shared" si="7"/>
        <v>534971.47999999672</v>
      </c>
    </row>
    <row r="215" spans="1:7" x14ac:dyDescent="0.3">
      <c r="A215" s="5" t="s">
        <v>102</v>
      </c>
      <c r="B215" s="7">
        <v>6215430</v>
      </c>
      <c r="C215" s="7">
        <v>42660374.340000004</v>
      </c>
      <c r="D215" s="7">
        <f t="shared" si="6"/>
        <v>48875804.340000004</v>
      </c>
      <c r="E215" s="7">
        <v>48001436.159999996</v>
      </c>
      <c r="F215" s="7">
        <v>47895760.200000003</v>
      </c>
      <c r="G215" s="7">
        <f t="shared" si="7"/>
        <v>874368.18000000715</v>
      </c>
    </row>
    <row r="216" spans="1:7" x14ac:dyDescent="0.3">
      <c r="A216" s="5" t="s">
        <v>103</v>
      </c>
      <c r="B216" s="7">
        <v>10611883</v>
      </c>
      <c r="C216" s="7">
        <v>72393237.379999995</v>
      </c>
      <c r="D216" s="7">
        <f t="shared" si="6"/>
        <v>83005120.379999995</v>
      </c>
      <c r="E216" s="7">
        <v>82016215.200000003</v>
      </c>
      <c r="F216" s="7">
        <v>81738990.689999998</v>
      </c>
      <c r="G216" s="7">
        <f t="shared" si="7"/>
        <v>988905.17999999225</v>
      </c>
    </row>
    <row r="217" spans="1:7" x14ac:dyDescent="0.3">
      <c r="A217" s="5" t="s">
        <v>104</v>
      </c>
      <c r="B217" s="7">
        <v>67505775</v>
      </c>
      <c r="C217" s="7">
        <v>1530213.47</v>
      </c>
      <c r="D217" s="7">
        <f t="shared" si="6"/>
        <v>69035988.469999999</v>
      </c>
      <c r="E217" s="7">
        <v>66105282.619999997</v>
      </c>
      <c r="F217" s="7">
        <v>65829649.539999999</v>
      </c>
      <c r="G217" s="7">
        <f t="shared" si="7"/>
        <v>2930705.8500000015</v>
      </c>
    </row>
    <row r="218" spans="1:7" x14ac:dyDescent="0.3">
      <c r="A218" s="5" t="s">
        <v>105</v>
      </c>
      <c r="B218" s="7">
        <v>2742432.55</v>
      </c>
      <c r="C218" s="7">
        <v>23764851.66</v>
      </c>
      <c r="D218" s="7">
        <f t="shared" si="6"/>
        <v>26507284.210000001</v>
      </c>
      <c r="E218" s="7">
        <v>26232273.609999999</v>
      </c>
      <c r="F218" s="7">
        <v>26224350.609999999</v>
      </c>
      <c r="G218" s="7">
        <f t="shared" si="7"/>
        <v>275010.60000000149</v>
      </c>
    </row>
    <row r="219" spans="1:7" x14ac:dyDescent="0.3">
      <c r="A219" s="5" t="s">
        <v>106</v>
      </c>
      <c r="B219" s="7">
        <v>4628151</v>
      </c>
      <c r="C219" s="7">
        <v>16783910.57</v>
      </c>
      <c r="D219" s="7">
        <f t="shared" si="6"/>
        <v>21412061.57</v>
      </c>
      <c r="E219" s="7">
        <v>21145637.370000001</v>
      </c>
      <c r="F219" s="7">
        <v>20909990.920000002</v>
      </c>
      <c r="G219" s="7">
        <f t="shared" si="7"/>
        <v>266424.19999999925</v>
      </c>
    </row>
    <row r="220" spans="1:7" x14ac:dyDescent="0.3">
      <c r="A220" s="5" t="s">
        <v>107</v>
      </c>
      <c r="B220" s="7">
        <v>5548657</v>
      </c>
      <c r="C220" s="7">
        <v>15487987.09</v>
      </c>
      <c r="D220" s="7">
        <f t="shared" si="6"/>
        <v>21036644.09</v>
      </c>
      <c r="E220" s="7">
        <v>20807951.02</v>
      </c>
      <c r="F220" s="7">
        <v>20746048.260000002</v>
      </c>
      <c r="G220" s="7">
        <f t="shared" si="7"/>
        <v>228693.0700000003</v>
      </c>
    </row>
    <row r="221" spans="1:7" x14ac:dyDescent="0.3">
      <c r="A221" s="5" t="s">
        <v>108</v>
      </c>
      <c r="B221" s="7">
        <v>7930734</v>
      </c>
      <c r="C221" s="7">
        <v>21765928.170000002</v>
      </c>
      <c r="D221" s="7">
        <f t="shared" si="6"/>
        <v>29696662.170000002</v>
      </c>
      <c r="E221" s="7">
        <v>29218091.57</v>
      </c>
      <c r="F221" s="7">
        <v>29151042.309999999</v>
      </c>
      <c r="G221" s="7">
        <f t="shared" si="7"/>
        <v>478570.60000000149</v>
      </c>
    </row>
    <row r="222" spans="1:7" x14ac:dyDescent="0.3">
      <c r="A222" s="5" t="s">
        <v>109</v>
      </c>
      <c r="B222" s="7">
        <v>8303981</v>
      </c>
      <c r="C222" s="7">
        <v>23154987.059999999</v>
      </c>
      <c r="D222" s="7">
        <f t="shared" si="6"/>
        <v>31458968.059999999</v>
      </c>
      <c r="E222" s="7">
        <v>30855611.359999999</v>
      </c>
      <c r="F222" s="7">
        <v>30808126.420000002</v>
      </c>
      <c r="G222" s="7">
        <f t="shared" si="7"/>
        <v>603356.69999999925</v>
      </c>
    </row>
    <row r="223" spans="1:7" x14ac:dyDescent="0.3">
      <c r="A223" s="5" t="s">
        <v>110</v>
      </c>
      <c r="B223" s="7">
        <v>1660333</v>
      </c>
      <c r="C223" s="7">
        <v>6930835.1200000001</v>
      </c>
      <c r="D223" s="7">
        <f t="shared" si="6"/>
        <v>8591168.120000001</v>
      </c>
      <c r="E223" s="7">
        <v>8426862.7200000007</v>
      </c>
      <c r="F223" s="7">
        <v>8403275.2200000007</v>
      </c>
      <c r="G223" s="7">
        <f t="shared" si="7"/>
        <v>164305.40000000037</v>
      </c>
    </row>
    <row r="224" spans="1:7" x14ac:dyDescent="0.3">
      <c r="A224" s="5" t="s">
        <v>111</v>
      </c>
      <c r="B224" s="7">
        <v>10202294</v>
      </c>
      <c r="C224" s="7">
        <v>25468867.809999999</v>
      </c>
      <c r="D224" s="7">
        <f t="shared" si="6"/>
        <v>35671161.810000002</v>
      </c>
      <c r="E224" s="7">
        <v>35008336.359999999</v>
      </c>
      <c r="F224" s="7">
        <v>34944481.07</v>
      </c>
      <c r="G224" s="7">
        <f t="shared" si="7"/>
        <v>662825.45000000298</v>
      </c>
    </row>
    <row r="225" spans="1:7" x14ac:dyDescent="0.3">
      <c r="A225" s="5" t="s">
        <v>112</v>
      </c>
      <c r="B225" s="7">
        <v>2399321</v>
      </c>
      <c r="C225" s="7">
        <v>6716044.9699999997</v>
      </c>
      <c r="D225" s="7">
        <f t="shared" si="6"/>
        <v>9115365.9699999988</v>
      </c>
      <c r="E225" s="7">
        <v>9076111.6300000008</v>
      </c>
      <c r="F225" s="7">
        <v>9070503.6300000008</v>
      </c>
      <c r="G225" s="7">
        <f t="shared" si="7"/>
        <v>39254.339999997988</v>
      </c>
    </row>
    <row r="226" spans="1:7" x14ac:dyDescent="0.3">
      <c r="A226" s="5" t="s">
        <v>113</v>
      </c>
      <c r="B226" s="7">
        <v>4185085</v>
      </c>
      <c r="C226" s="7">
        <v>23536641.940000001</v>
      </c>
      <c r="D226" s="7">
        <f t="shared" si="6"/>
        <v>27721726.940000001</v>
      </c>
      <c r="E226" s="7">
        <v>27391290.789999999</v>
      </c>
      <c r="F226" s="7">
        <v>27385213.789999999</v>
      </c>
      <c r="G226" s="7">
        <f t="shared" si="7"/>
        <v>330436.15000000224</v>
      </c>
    </row>
    <row r="227" spans="1:7" x14ac:dyDescent="0.3">
      <c r="A227" s="5" t="s">
        <v>114</v>
      </c>
      <c r="B227" s="7">
        <v>6583867</v>
      </c>
      <c r="C227" s="7">
        <v>12542716.27</v>
      </c>
      <c r="D227" s="7">
        <f t="shared" si="6"/>
        <v>19126583.27</v>
      </c>
      <c r="E227" s="7">
        <v>18887468.870000001</v>
      </c>
      <c r="F227" s="7">
        <v>18872026.870000001</v>
      </c>
      <c r="G227" s="7">
        <f t="shared" si="7"/>
        <v>239114.39999999851</v>
      </c>
    </row>
    <row r="228" spans="1:7" x14ac:dyDescent="0.3">
      <c r="A228" s="5" t="s">
        <v>115</v>
      </c>
      <c r="B228" s="7">
        <v>4996280</v>
      </c>
      <c r="C228" s="7">
        <v>18640015.140000001</v>
      </c>
      <c r="D228" s="7">
        <f t="shared" si="6"/>
        <v>23636295.140000001</v>
      </c>
      <c r="E228" s="7">
        <v>23436453.399999999</v>
      </c>
      <c r="F228" s="7">
        <v>23424405.399999999</v>
      </c>
      <c r="G228" s="7">
        <f t="shared" si="7"/>
        <v>199841.74000000209</v>
      </c>
    </row>
    <row r="229" spans="1:7" x14ac:dyDescent="0.3">
      <c r="A229" s="5" t="s">
        <v>116</v>
      </c>
      <c r="B229" s="7">
        <v>4670220</v>
      </c>
      <c r="C229" s="7">
        <v>13665299.720000001</v>
      </c>
      <c r="D229" s="7">
        <f t="shared" si="6"/>
        <v>18335519.719999999</v>
      </c>
      <c r="E229" s="7">
        <v>18082903.93</v>
      </c>
      <c r="F229" s="7">
        <v>18059572.059999999</v>
      </c>
      <c r="G229" s="7">
        <f t="shared" si="7"/>
        <v>252615.78999999911</v>
      </c>
    </row>
    <row r="230" spans="1:7" x14ac:dyDescent="0.3">
      <c r="A230" s="5" t="s">
        <v>117</v>
      </c>
      <c r="B230" s="7">
        <v>5559092</v>
      </c>
      <c r="C230" s="7">
        <v>26802542.829999998</v>
      </c>
      <c r="D230" s="7">
        <f t="shared" si="6"/>
        <v>32361634.829999998</v>
      </c>
      <c r="E230" s="7">
        <v>31502721.300000001</v>
      </c>
      <c r="F230" s="7">
        <v>31491987.300000001</v>
      </c>
      <c r="G230" s="7">
        <f t="shared" si="7"/>
        <v>858913.52999999747</v>
      </c>
    </row>
    <row r="231" spans="1:7" x14ac:dyDescent="0.3">
      <c r="A231" s="5" t="s">
        <v>118</v>
      </c>
      <c r="B231" s="7">
        <v>19000438</v>
      </c>
      <c r="C231" s="7">
        <v>99703182.540000007</v>
      </c>
      <c r="D231" s="7">
        <f t="shared" si="6"/>
        <v>118703620.54000001</v>
      </c>
      <c r="E231" s="7">
        <v>115253624.79000001</v>
      </c>
      <c r="F231" s="7">
        <v>115119163.90000001</v>
      </c>
      <c r="G231" s="7">
        <f t="shared" si="7"/>
        <v>3449995.75</v>
      </c>
    </row>
    <row r="232" spans="1:7" x14ac:dyDescent="0.3">
      <c r="A232" s="5" t="s">
        <v>119</v>
      </c>
      <c r="B232" s="7">
        <v>8119736</v>
      </c>
      <c r="C232" s="7">
        <v>100467625.42</v>
      </c>
      <c r="D232" s="7">
        <f t="shared" si="6"/>
        <v>108587361.42</v>
      </c>
      <c r="E232" s="7">
        <v>107493324.27</v>
      </c>
      <c r="F232" s="7">
        <v>107173439.15000001</v>
      </c>
      <c r="G232" s="7">
        <f t="shared" si="7"/>
        <v>1094037.150000006</v>
      </c>
    </row>
    <row r="233" spans="1:7" x14ac:dyDescent="0.3">
      <c r="A233" s="5" t="s">
        <v>120</v>
      </c>
      <c r="B233" s="7">
        <v>13232057</v>
      </c>
      <c r="C233" s="7">
        <v>65256893.140000001</v>
      </c>
      <c r="D233" s="7">
        <f t="shared" si="6"/>
        <v>78488950.140000001</v>
      </c>
      <c r="E233" s="7">
        <v>77483679.540000007</v>
      </c>
      <c r="F233" s="7">
        <v>77244803.340000004</v>
      </c>
      <c r="G233" s="7">
        <f t="shared" si="7"/>
        <v>1005270.599999994</v>
      </c>
    </row>
    <row r="234" spans="1:7" x14ac:dyDescent="0.3">
      <c r="A234" s="5" t="s">
        <v>121</v>
      </c>
      <c r="B234" s="7">
        <v>3926110</v>
      </c>
      <c r="C234" s="7">
        <v>27738965.809999999</v>
      </c>
      <c r="D234" s="7">
        <f t="shared" si="6"/>
        <v>31665075.809999999</v>
      </c>
      <c r="E234" s="7">
        <v>31185298.27</v>
      </c>
      <c r="F234" s="7">
        <v>30944359.140000001</v>
      </c>
      <c r="G234" s="7">
        <f t="shared" si="7"/>
        <v>479777.53999999911</v>
      </c>
    </row>
    <row r="235" spans="1:7" x14ac:dyDescent="0.3">
      <c r="A235" s="5" t="s">
        <v>122</v>
      </c>
      <c r="B235" s="7">
        <v>1216896</v>
      </c>
      <c r="C235" s="7">
        <v>9659510.4700000007</v>
      </c>
      <c r="D235" s="7">
        <f t="shared" si="6"/>
        <v>10876406.470000001</v>
      </c>
      <c r="E235" s="7">
        <v>10831885.67</v>
      </c>
      <c r="F235" s="7">
        <v>10701761.23</v>
      </c>
      <c r="G235" s="7">
        <f t="shared" si="7"/>
        <v>44520.800000000745</v>
      </c>
    </row>
    <row r="236" spans="1:7" x14ac:dyDescent="0.3">
      <c r="A236" s="5" t="s">
        <v>123</v>
      </c>
      <c r="B236" s="7">
        <v>109740748</v>
      </c>
      <c r="C236" s="7">
        <v>180733368.44999999</v>
      </c>
      <c r="D236" s="7">
        <f t="shared" si="6"/>
        <v>290474116.44999999</v>
      </c>
      <c r="E236" s="7">
        <v>284346530.61000001</v>
      </c>
      <c r="F236" s="7">
        <v>284332172.19999999</v>
      </c>
      <c r="G236" s="7">
        <f t="shared" si="7"/>
        <v>6127585.8399999738</v>
      </c>
    </row>
    <row r="237" spans="1:7" x14ac:dyDescent="0.3">
      <c r="A237" s="5" t="s">
        <v>124</v>
      </c>
      <c r="B237" s="7">
        <v>64007658</v>
      </c>
      <c r="C237" s="7">
        <v>31356615.649999999</v>
      </c>
      <c r="D237" s="7">
        <f t="shared" si="6"/>
        <v>95364273.650000006</v>
      </c>
      <c r="E237" s="7">
        <v>95003030.359999999</v>
      </c>
      <c r="F237" s="7">
        <v>94996628.609999999</v>
      </c>
      <c r="G237" s="7">
        <f t="shared" si="7"/>
        <v>361243.29000000656</v>
      </c>
    </row>
    <row r="238" spans="1:7" x14ac:dyDescent="0.3">
      <c r="A238" s="5" t="s">
        <v>125</v>
      </c>
      <c r="B238" s="7">
        <v>52079118</v>
      </c>
      <c r="C238" s="7">
        <v>-6371023.7300000004</v>
      </c>
      <c r="D238" s="7">
        <f t="shared" si="6"/>
        <v>45708094.269999996</v>
      </c>
      <c r="E238" s="7">
        <v>45147919.840000004</v>
      </c>
      <c r="F238" s="7">
        <v>45054392.259999998</v>
      </c>
      <c r="G238" s="7">
        <f t="shared" si="7"/>
        <v>560174.42999999225</v>
      </c>
    </row>
    <row r="239" spans="1:7" x14ac:dyDescent="0.3">
      <c r="A239" s="5" t="s">
        <v>126</v>
      </c>
      <c r="B239" s="7">
        <v>456311</v>
      </c>
      <c r="C239" s="7">
        <v>-254975.41</v>
      </c>
      <c r="D239" s="7">
        <f t="shared" si="6"/>
        <v>201335.59</v>
      </c>
      <c r="E239" s="7">
        <v>201335.59</v>
      </c>
      <c r="F239" s="7">
        <v>201335.59</v>
      </c>
      <c r="G239" s="7">
        <f t="shared" si="7"/>
        <v>0</v>
      </c>
    </row>
    <row r="240" spans="1:7" x14ac:dyDescent="0.3">
      <c r="A240" s="5" t="s">
        <v>127</v>
      </c>
      <c r="B240" s="7">
        <v>3888201</v>
      </c>
      <c r="C240" s="7">
        <v>-1050479.8500000001</v>
      </c>
      <c r="D240" s="7">
        <f t="shared" si="6"/>
        <v>2837721.15</v>
      </c>
      <c r="E240" s="7">
        <v>2824821.15</v>
      </c>
      <c r="F240" s="7">
        <v>2824821.15</v>
      </c>
      <c r="G240" s="7">
        <f t="shared" si="7"/>
        <v>12900</v>
      </c>
    </row>
    <row r="241" spans="1:7" x14ac:dyDescent="0.3">
      <c r="A241" s="5" t="s">
        <v>128</v>
      </c>
      <c r="B241" s="7">
        <v>34079514</v>
      </c>
      <c r="C241" s="7">
        <v>-6462657.6799999997</v>
      </c>
      <c r="D241" s="7">
        <f t="shared" si="6"/>
        <v>27616856.32</v>
      </c>
      <c r="E241" s="7">
        <v>27318919.66</v>
      </c>
      <c r="F241" s="7">
        <v>27316967.66</v>
      </c>
      <c r="G241" s="7">
        <f t="shared" si="7"/>
        <v>297936.66000000015</v>
      </c>
    </row>
    <row r="242" spans="1:7" x14ac:dyDescent="0.3">
      <c r="A242" s="5" t="s">
        <v>129</v>
      </c>
      <c r="B242" s="7">
        <v>2632945</v>
      </c>
      <c r="C242" s="7">
        <v>7041587.6299999999</v>
      </c>
      <c r="D242" s="7">
        <f t="shared" si="6"/>
        <v>9674532.629999999</v>
      </c>
      <c r="E242" s="7">
        <v>9661632.6300000008</v>
      </c>
      <c r="F242" s="7">
        <v>9659515.8900000006</v>
      </c>
      <c r="G242" s="7">
        <f t="shared" si="7"/>
        <v>12899.999999998137</v>
      </c>
    </row>
    <row r="243" spans="1:7" x14ac:dyDescent="0.3">
      <c r="A243" s="5" t="s">
        <v>130</v>
      </c>
      <c r="B243" s="7">
        <v>0</v>
      </c>
      <c r="C243" s="7">
        <v>4157109.57</v>
      </c>
      <c r="D243" s="7">
        <f t="shared" si="6"/>
        <v>4157109.57</v>
      </c>
      <c r="E243" s="7">
        <v>2646789.5699999998</v>
      </c>
      <c r="F243" s="7">
        <v>2646789.5699999998</v>
      </c>
      <c r="G243" s="7">
        <f t="shared" si="7"/>
        <v>1510320</v>
      </c>
    </row>
    <row r="244" spans="1:7" x14ac:dyDescent="0.3">
      <c r="A244" s="8" t="s">
        <v>131</v>
      </c>
      <c r="B244" s="9"/>
      <c r="C244" s="9"/>
      <c r="D244" s="7">
        <f t="shared" si="6"/>
        <v>0</v>
      </c>
      <c r="E244" s="7"/>
      <c r="F244" s="7"/>
      <c r="G244" s="7">
        <f t="shared" si="7"/>
        <v>0</v>
      </c>
    </row>
    <row r="245" spans="1:7" x14ac:dyDescent="0.3">
      <c r="A245" s="10" t="s">
        <v>133</v>
      </c>
      <c r="B245" s="11">
        <f>B9+B127</f>
        <v>8993649295.4500008</v>
      </c>
      <c r="C245" s="11">
        <f>C9+C127</f>
        <v>5672404332.5800056</v>
      </c>
      <c r="D245" s="11">
        <f>B245+C245</f>
        <v>14666053628.030006</v>
      </c>
      <c r="E245" s="11">
        <f>E9+E127</f>
        <v>14202150158.479998</v>
      </c>
      <c r="F245" s="11">
        <f>F9+F127</f>
        <v>14114238936.479998</v>
      </c>
      <c r="G245" s="11">
        <f>D245-E245</f>
        <v>463903469.55000877</v>
      </c>
    </row>
    <row r="246" spans="1:7" x14ac:dyDescent="0.3">
      <c r="A246" s="12"/>
      <c r="B246" s="13"/>
      <c r="C246" s="13"/>
      <c r="D246" s="13"/>
      <c r="E246" s="13"/>
      <c r="F246" s="13"/>
      <c r="G246" s="13"/>
    </row>
    <row r="247" spans="1:7" x14ac:dyDescent="0.3">
      <c r="A247" s="14"/>
    </row>
    <row r="248" spans="1:7" x14ac:dyDescent="0.3">
      <c r="A248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59055118110236227" bottom="0.74803149606299213" header="0.31496062992125984" footer="0.59055118110236227"/>
  <pageSetup scale="54" firstPageNumber="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2021-01-31T02:49:06Z</cp:lastPrinted>
  <dcterms:created xsi:type="dcterms:W3CDTF">2021-01-31T02:47:51Z</dcterms:created>
  <dcterms:modified xsi:type="dcterms:W3CDTF">2021-01-31T03:16:06Z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