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740" windowWidth="23256" windowHeight="10632"/>
  </bookViews>
  <sheets>
    <sheet name="F6b" sheetId="1" r:id="rId1"/>
  </sheets>
  <externalReferences>
    <externalReference r:id="rId2"/>
  </externalReferences>
  <definedNames>
    <definedName name="_xlnm._FilterDatabase" localSheetId="0" hidden="1">F6b!$A$3:$G$123</definedName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F6b!$1:$3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242" i="1"/>
  <c r="G242" s="1"/>
  <c r="D241"/>
  <c r="G241" s="1"/>
  <c r="D240"/>
  <c r="G240" s="1"/>
  <c r="D239"/>
  <c r="G239" s="1"/>
  <c r="D238"/>
  <c r="G238" s="1"/>
  <c r="D237"/>
  <c r="G237" s="1"/>
  <c r="D236"/>
  <c r="G236" s="1"/>
  <c r="D235"/>
  <c r="G235" s="1"/>
  <c r="D234"/>
  <c r="G234" s="1"/>
  <c r="D233"/>
  <c r="G233" s="1"/>
  <c r="D232"/>
  <c r="G232" s="1"/>
  <c r="D231"/>
  <c r="G231" s="1"/>
  <c r="D230"/>
  <c r="G230" s="1"/>
  <c r="D229"/>
  <c r="G229" s="1"/>
  <c r="D228"/>
  <c r="G228" s="1"/>
  <c r="D227"/>
  <c r="G227" s="1"/>
  <c r="D226"/>
  <c r="G226" s="1"/>
  <c r="D225"/>
  <c r="G225" s="1"/>
  <c r="D224"/>
  <c r="G224" s="1"/>
  <c r="D223"/>
  <c r="G223" s="1"/>
  <c r="D222"/>
  <c r="G222" s="1"/>
  <c r="D221"/>
  <c r="G221" s="1"/>
  <c r="D220"/>
  <c r="G220" s="1"/>
  <c r="D219"/>
  <c r="G219" s="1"/>
  <c r="D218"/>
  <c r="G218" s="1"/>
  <c r="D217"/>
  <c r="G217" s="1"/>
  <c r="D216"/>
  <c r="G216" s="1"/>
  <c r="D215"/>
  <c r="G215" s="1"/>
  <c r="D214"/>
  <c r="G214" s="1"/>
  <c r="D213"/>
  <c r="G213" s="1"/>
  <c r="D212"/>
  <c r="G212" s="1"/>
  <c r="D211"/>
  <c r="G211" s="1"/>
  <c r="D210"/>
  <c r="G210" s="1"/>
  <c r="D209"/>
  <c r="G209" s="1"/>
  <c r="D208"/>
  <c r="G208" s="1"/>
  <c r="D207"/>
  <c r="G207" s="1"/>
  <c r="D206"/>
  <c r="G206" s="1"/>
  <c r="D205"/>
  <c r="G205" s="1"/>
  <c r="D204"/>
  <c r="G204" s="1"/>
  <c r="D203"/>
  <c r="G203" s="1"/>
  <c r="D202"/>
  <c r="G202" s="1"/>
  <c r="D201"/>
  <c r="G201" s="1"/>
  <c r="D200"/>
  <c r="G200" s="1"/>
  <c r="D199"/>
  <c r="G199" s="1"/>
  <c r="D198"/>
  <c r="G198" s="1"/>
  <c r="D197"/>
  <c r="G197" s="1"/>
  <c r="D196"/>
  <c r="G196" s="1"/>
  <c r="D195"/>
  <c r="G195" s="1"/>
  <c r="D194"/>
  <c r="G194" s="1"/>
  <c r="D193"/>
  <c r="G193" s="1"/>
  <c r="D192"/>
  <c r="G192" s="1"/>
  <c r="D191"/>
  <c r="G191" s="1"/>
  <c r="D190"/>
  <c r="G190" s="1"/>
  <c r="D189"/>
  <c r="G189" s="1"/>
  <c r="D188"/>
  <c r="G188" s="1"/>
  <c r="D187"/>
  <c r="G187" s="1"/>
  <c r="D186"/>
  <c r="G186" s="1"/>
  <c r="D185"/>
  <c r="G185" s="1"/>
  <c r="D184"/>
  <c r="G184" s="1"/>
  <c r="D183"/>
  <c r="G183" s="1"/>
  <c r="D182"/>
  <c r="G182" s="1"/>
  <c r="D181"/>
  <c r="G181" s="1"/>
  <c r="D180"/>
  <c r="G180" s="1"/>
  <c r="D179"/>
  <c r="G179" s="1"/>
  <c r="D178"/>
  <c r="G178" s="1"/>
  <c r="D177"/>
  <c r="G177" s="1"/>
  <c r="D176"/>
  <c r="G176" s="1"/>
  <c r="D175"/>
  <c r="G175" s="1"/>
  <c r="D174"/>
  <c r="G174" s="1"/>
  <c r="D173"/>
  <c r="G173" s="1"/>
  <c r="D172"/>
  <c r="G172" s="1"/>
  <c r="D171"/>
  <c r="G171" s="1"/>
  <c r="D170"/>
  <c r="G170" s="1"/>
  <c r="D169"/>
  <c r="G169" s="1"/>
  <c r="D168"/>
  <c r="G168" s="1"/>
  <c r="D167"/>
  <c r="G167" s="1"/>
  <c r="D166"/>
  <c r="G166" s="1"/>
  <c r="D165"/>
  <c r="G165" s="1"/>
  <c r="D164"/>
  <c r="G164" s="1"/>
  <c r="D163"/>
  <c r="G163" s="1"/>
  <c r="D162"/>
  <c r="G162" s="1"/>
  <c r="D161"/>
  <c r="G161" s="1"/>
  <c r="D160"/>
  <c r="G160" s="1"/>
  <c r="D159"/>
  <c r="G159" s="1"/>
  <c r="D158"/>
  <c r="G158" s="1"/>
  <c r="D157"/>
  <c r="G157" s="1"/>
  <c r="D156"/>
  <c r="G156" s="1"/>
  <c r="D155"/>
  <c r="G155" s="1"/>
  <c r="D154"/>
  <c r="G154" s="1"/>
  <c r="D153"/>
  <c r="G153" s="1"/>
  <c r="D152"/>
  <c r="G152" s="1"/>
  <c r="D151"/>
  <c r="G151" s="1"/>
  <c r="D150"/>
  <c r="G150" s="1"/>
  <c r="D149"/>
  <c r="G149" s="1"/>
  <c r="D148"/>
  <c r="G148" s="1"/>
  <c r="D147"/>
  <c r="G147" s="1"/>
  <c r="D146"/>
  <c r="G146" s="1"/>
  <c r="D145"/>
  <c r="G145" s="1"/>
  <c r="D144"/>
  <c r="G144" s="1"/>
  <c r="D143"/>
  <c r="G143" s="1"/>
  <c r="D142"/>
  <c r="G142" s="1"/>
  <c r="D141"/>
  <c r="G141" s="1"/>
  <c r="D140"/>
  <c r="G140" s="1"/>
  <c r="D139"/>
  <c r="G139" s="1"/>
  <c r="D138"/>
  <c r="G138" s="1"/>
  <c r="D137"/>
  <c r="G137" s="1"/>
  <c r="D136"/>
  <c r="G136" s="1"/>
  <c r="D135"/>
  <c r="G135" s="1"/>
  <c r="D134"/>
  <c r="G134" s="1"/>
  <c r="D133"/>
  <c r="G133" s="1"/>
  <c r="D132"/>
  <c r="G132" s="1"/>
  <c r="D131"/>
  <c r="G131" s="1"/>
  <c r="D130"/>
  <c r="G130" s="1"/>
  <c r="D129"/>
  <c r="G129" s="1"/>
  <c r="D128"/>
  <c r="G128" s="1"/>
  <c r="D127"/>
  <c r="G127" s="1"/>
  <c r="D126"/>
  <c r="G126" s="1"/>
  <c r="F125"/>
  <c r="E125"/>
  <c r="D125"/>
  <c r="C125"/>
  <c r="B125"/>
  <c r="D123"/>
  <c r="G123" s="1"/>
  <c r="D122"/>
  <c r="G122" s="1"/>
  <c r="D121"/>
  <c r="G121" s="1"/>
  <c r="D120"/>
  <c r="G120" s="1"/>
  <c r="D119"/>
  <c r="G119" s="1"/>
  <c r="D118"/>
  <c r="G118" s="1"/>
  <c r="D117"/>
  <c r="G117" s="1"/>
  <c r="D116"/>
  <c r="G116" s="1"/>
  <c r="D115"/>
  <c r="G115" s="1"/>
  <c r="D114"/>
  <c r="G114" s="1"/>
  <c r="D113"/>
  <c r="G113" s="1"/>
  <c r="D112"/>
  <c r="G112" s="1"/>
  <c r="D111"/>
  <c r="G111" s="1"/>
  <c r="D110"/>
  <c r="G110" s="1"/>
  <c r="D109"/>
  <c r="G109" s="1"/>
  <c r="D108"/>
  <c r="G108" s="1"/>
  <c r="D107"/>
  <c r="G107" s="1"/>
  <c r="D106"/>
  <c r="G106" s="1"/>
  <c r="D105"/>
  <c r="G105" s="1"/>
  <c r="D104"/>
  <c r="G104" s="1"/>
  <c r="D103"/>
  <c r="G103" s="1"/>
  <c r="D102"/>
  <c r="G102" s="1"/>
  <c r="D101"/>
  <c r="G101" s="1"/>
  <c r="D100"/>
  <c r="G100" s="1"/>
  <c r="D99"/>
  <c r="G99" s="1"/>
  <c r="D98"/>
  <c r="G98" s="1"/>
  <c r="D97"/>
  <c r="G97" s="1"/>
  <c r="D96"/>
  <c r="G96" s="1"/>
  <c r="D95"/>
  <c r="G95" s="1"/>
  <c r="D94"/>
  <c r="G94" s="1"/>
  <c r="D93"/>
  <c r="G93" s="1"/>
  <c r="D92"/>
  <c r="G92" s="1"/>
  <c r="D91"/>
  <c r="G91" s="1"/>
  <c r="D90"/>
  <c r="G90" s="1"/>
  <c r="D89"/>
  <c r="G89" s="1"/>
  <c r="D88"/>
  <c r="G88" s="1"/>
  <c r="D87"/>
  <c r="G87" s="1"/>
  <c r="D86"/>
  <c r="G86" s="1"/>
  <c r="D85"/>
  <c r="G85" s="1"/>
  <c r="D84"/>
  <c r="G84" s="1"/>
  <c r="D83"/>
  <c r="G83" s="1"/>
  <c r="D82"/>
  <c r="G82" s="1"/>
  <c r="D81"/>
  <c r="G81" s="1"/>
  <c r="D80"/>
  <c r="G80" s="1"/>
  <c r="D79"/>
  <c r="G79" s="1"/>
  <c r="D78"/>
  <c r="G78" s="1"/>
  <c r="D77"/>
  <c r="G77" s="1"/>
  <c r="D76"/>
  <c r="G76" s="1"/>
  <c r="D75"/>
  <c r="G75" s="1"/>
  <c r="D74"/>
  <c r="G74" s="1"/>
  <c r="D73"/>
  <c r="G73" s="1"/>
  <c r="D72"/>
  <c r="G72" s="1"/>
  <c r="D71"/>
  <c r="G71" s="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D61"/>
  <c r="G61" s="1"/>
  <c r="D60"/>
  <c r="G60" s="1"/>
  <c r="D59"/>
  <c r="G59" s="1"/>
  <c r="D58"/>
  <c r="G58" s="1"/>
  <c r="D57"/>
  <c r="G57" s="1"/>
  <c r="D56"/>
  <c r="G56" s="1"/>
  <c r="D55"/>
  <c r="G55" s="1"/>
  <c r="D54"/>
  <c r="G54" s="1"/>
  <c r="D53"/>
  <c r="G53" s="1"/>
  <c r="D52"/>
  <c r="G52" s="1"/>
  <c r="D51"/>
  <c r="G51" s="1"/>
  <c r="D50"/>
  <c r="G50" s="1"/>
  <c r="D49"/>
  <c r="G49" s="1"/>
  <c r="D48"/>
  <c r="G48" s="1"/>
  <c r="D47"/>
  <c r="G47" s="1"/>
  <c r="D46"/>
  <c r="G46" s="1"/>
  <c r="D45"/>
  <c r="G45" s="1"/>
  <c r="D44"/>
  <c r="G44" s="1"/>
  <c r="D43"/>
  <c r="G43" s="1"/>
  <c r="D42"/>
  <c r="G42" s="1"/>
  <c r="D41"/>
  <c r="G41" s="1"/>
  <c r="D40"/>
  <c r="G40" s="1"/>
  <c r="D39"/>
  <c r="G39" s="1"/>
  <c r="D38"/>
  <c r="G38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8"/>
  <c r="G28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8"/>
  <c r="G18" s="1"/>
  <c r="D17"/>
  <c r="G17" s="1"/>
  <c r="D16"/>
  <c r="G16" s="1"/>
  <c r="D15"/>
  <c r="G15" s="1"/>
  <c r="D14"/>
  <c r="G14" s="1"/>
  <c r="D13"/>
  <c r="G13" s="1"/>
  <c r="D12"/>
  <c r="G12" s="1"/>
  <c r="D11"/>
  <c r="G11" s="1"/>
  <c r="D10"/>
  <c r="G10" s="1"/>
  <c r="D9"/>
  <c r="G9" s="1"/>
  <c r="D8"/>
  <c r="G8" s="1"/>
  <c r="D7"/>
  <c r="G7" s="1"/>
  <c r="D6"/>
  <c r="G6" s="1"/>
  <c r="F5"/>
  <c r="E5"/>
  <c r="E243" s="1"/>
  <c r="C5"/>
  <c r="C243" s="1"/>
  <c r="B5"/>
  <c r="G5" l="1"/>
  <c r="B243"/>
  <c r="F243"/>
  <c r="D5"/>
  <c r="D243" s="1"/>
  <c r="G125"/>
  <c r="G243" s="1"/>
</calcChain>
</file>

<file path=xl/sharedStrings.xml><?xml version="1.0" encoding="utf-8"?>
<sst xmlns="http://schemas.openxmlformats.org/spreadsheetml/2006/main" count="249" uniqueCount="132">
  <si>
    <t>Instituto de Salud Pública del Estado de Guanajuato
Estado Analítico del Ejercicio del Presupuesto de Egresos Detallado - LDF
Clasificación Administrativa
al 31 de Diciembre de 2019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</si>
  <si>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</si>
  <si>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</si>
  <si>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</si>
  <si>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</si>
  <si>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</si>
  <si>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</si>
  <si>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</si>
  <si>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</si>
  <si>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</si>
  <si>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</si>
  <si>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0101.Despacho del Director General del ISAPEG</t>
  </si>
  <si>
    <t>0102.Coordinación de Comunicación Social</t>
  </si>
  <si>
    <t>0103.Coordinación de Asuntos Jurídicos</t>
  </si>
  <si>
    <t>0104.Coordinación de Contraloría Interna</t>
  </si>
  <si>
    <t>0105.Comité Estatal de Patronatos y Voluntariados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</si>
  <si>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</si>
  <si>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</si>
  <si>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</si>
  <si>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</si>
  <si>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</si>
  <si>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</si>
  <si>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</si>
  <si>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</si>
  <si>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</si>
  <si>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</si>
  <si>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</si>
  <si>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</si>
  <si>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</si>
  <si>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</si>
  <si>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</si>
  <si>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</si>
  <si>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</si>
  <si>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</si>
  <si>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</si>
  <si>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</si>
  <si>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</si>
  <si>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</si>
  <si>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</si>
  <si>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</si>
  <si>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</si>
  <si>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</si>
  <si>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</si>
  <si>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</si>
  <si>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</si>
  <si>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</si>
  <si>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</si>
  <si>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</si>
  <si>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</si>
  <si>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</si>
  <si>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</si>
  <si>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</si>
  <si>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</si>
  <si>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</si>
  <si>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</si>
  <si>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</si>
  <si>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</si>
  <si>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</si>
  <si>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</si>
  <si>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</si>
  <si>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</si>
  <si>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</si>
  <si>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</si>
  <si>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</si>
  <si>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</si>
  <si>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</si>
  <si>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</si>
  <si>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</si>
  <si>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</si>
  <si>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</si>
  <si>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</si>
  <si>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</si>
  <si>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</si>
  <si>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</si>
  <si>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</si>
  <si>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</si>
  <si>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</si>
  <si>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</si>
  <si>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</si>
  <si>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</si>
  <si>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</si>
  <si>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</si>
  <si>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</si>
  <si>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</si>
  <si>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</si>
  <si>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</si>
  <si>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</si>
  <si>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</si>
  <si>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</si>
  <si>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</si>
  <si>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</si>
  <si>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</si>
  <si>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</si>
  <si>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</si>
  <si>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</si>
  <si>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</si>
  <si>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</si>
  <si>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</si>
  <si>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</si>
  <si>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</si>
  <si>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</si>
  <si>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</si>
  <si>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</si>
  <si>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</si>
  <si>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</si>
  <si>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</si>
  <si>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</si>
  <si>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</si>
  <si>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</si>
  <si>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</si>
  <si>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</si>
  <si>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</si>
  <si>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</si>
  <si>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</si>
  <si>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</si>
  <si>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</si>
  <si>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</si>
  <si>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</si>
  <si>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</si>
  <si>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</si>
  <si>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</si>
  <si>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</si>
  <si>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</si>
  <si>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</si>
  <si>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</si>
  <si>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</si>
  <si>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0906.Centro de Primer Respuesta Pénjamo para Atención Prehospitalaria de Urgencias</t>
  </si>
  <si>
    <t>0907.Centro Estatal de Cuidados Críticos, Salamanca</t>
  </si>
  <si>
    <t>0908.Clínica de Desintoxicación de León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</si>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</sst>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2" fillId="0" borderId="0"/>
    <xf numFmtId="0" fontId="6" fillId="0" borderId="0"/>
    <xf numFmtId="0" fontId="6" fillId="0" borderId="0">
      <alignment vertical="center"/>
    </xf>
    <xf numFmtId="0" fontId="2" fillId="0" borderId="0"/>
    <xf numFmtId="0" fontId="6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 wrapText="1"/>
    </xf>
    <xf numFmtId="4" fontId="4" fillId="0" borderId="4" xfId="1" applyNumberFormat="1" applyFont="1" applyBorder="1" applyAlignment="1">
      <alignment vertical="center"/>
    </xf>
    <xf numFmtId="0" fontId="5" fillId="0" borderId="7" xfId="1" applyFont="1" applyBorder="1" applyAlignment="1">
      <alignment horizontal="justify" vertical="center" wrapText="1"/>
    </xf>
    <xf numFmtId="4" fontId="5" fillId="0" borderId="7" xfId="1" applyNumberFormat="1" applyFont="1" applyBorder="1" applyAlignment="1">
      <alignment vertical="center"/>
    </xf>
    <xf numFmtId="0" fontId="4" fillId="0" borderId="7" xfId="1" applyFont="1" applyBorder="1" applyAlignment="1">
      <alignment horizontal="left" vertical="center" wrapText="1"/>
    </xf>
    <xf numFmtId="4" fontId="4" fillId="0" borderId="7" xfId="1" applyNumberFormat="1" applyFont="1" applyBorder="1" applyAlignment="1">
      <alignment vertical="center"/>
    </xf>
    <xf numFmtId="4" fontId="4" fillId="0" borderId="0" xfId="1" applyNumberFormat="1" applyFont="1"/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justify" vertical="center" wrapText="1"/>
    </xf>
    <xf numFmtId="4" fontId="5" fillId="0" borderId="5" xfId="1" applyNumberFormat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</cellXfs>
  <cellStyles count="24">
    <cellStyle name="Euro" xfId="3"/>
    <cellStyle name="Millares 2" xfId="4"/>
    <cellStyle name="Millares 2 2" xfId="5"/>
    <cellStyle name="Millares 3" xfId="6"/>
    <cellStyle name="Millares 3 2" xfId="7"/>
    <cellStyle name="Millares 4" xfId="8"/>
    <cellStyle name="Millares 5" xfId="9"/>
    <cellStyle name="Millares 6" xfId="2"/>
    <cellStyle name="Moneda 2" xfId="10"/>
    <cellStyle name="Moneda 3" xfId="11"/>
    <cellStyle name="Moneda 4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1"/>
    <cellStyle name="Normal 7" xfId="21"/>
    <cellStyle name="Porcentaje 2" xfId="22"/>
    <cellStyle name="Porcentual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3"/>
  <sheetViews>
    <sheetView showGridLines="0" tabSelected="1" topLeftCell="A166" workbookViewId="0">
      <selection activeCell="B248" sqref="B248"/>
    </sheetView>
  </sheetViews>
  <sheetFormatPr baseColWidth="10" defaultColWidth="11.44140625" defaultRowHeight="10.199999999999999"/>
  <cols>
    <col min="1" max="1" width="51.33203125" style="1" customWidth="1"/>
    <col min="2" max="6" width="15.109375" style="1" bestFit="1" customWidth="1"/>
    <col min="7" max="7" width="14.44140625" style="1" customWidth="1"/>
    <col min="8" max="8" width="11.44140625" style="1"/>
    <col min="9" max="9" width="11.6640625" style="1" bestFit="1" customWidth="1"/>
    <col min="10" max="10" width="12.33203125" style="1" bestFit="1" customWidth="1"/>
    <col min="11" max="16384" width="11.44140625" style="1"/>
  </cols>
  <sheetData>
    <row r="1" spans="1:7" ht="56.1" customHeight="1">
      <c r="A1" s="15" t="s">
        <v>0</v>
      </c>
      <c r="B1" s="16"/>
      <c r="C1" s="16"/>
      <c r="D1" s="16"/>
      <c r="E1" s="16"/>
      <c r="F1" s="16"/>
      <c r="G1" s="17"/>
    </row>
    <row r="2" spans="1:7">
      <c r="A2" s="2"/>
      <c r="B2" s="18" t="s">
        <v>1</v>
      </c>
      <c r="C2" s="18"/>
      <c r="D2" s="18"/>
      <c r="E2" s="18"/>
      <c r="F2" s="18"/>
      <c r="G2" s="2"/>
    </row>
    <row r="3" spans="1:7" ht="20.39999999999999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>
      <c r="A4" s="5" t="s">
        <v>9</v>
      </c>
      <c r="B4" s="6"/>
      <c r="C4" s="6"/>
      <c r="D4" s="6"/>
      <c r="E4" s="6"/>
      <c r="F4" s="6"/>
      <c r="G4" s="6"/>
    </row>
    <row r="5" spans="1:7">
      <c r="A5" s="7" t="s">
        <v>10</v>
      </c>
      <c r="B5" s="8">
        <f t="shared" ref="B5:G5" si="0">SUM(B6:B123)</f>
        <v>4990715600.1900005</v>
      </c>
      <c r="C5" s="8">
        <f t="shared" si="0"/>
        <v>1131932066.0700002</v>
      </c>
      <c r="D5" s="8">
        <f t="shared" si="0"/>
        <v>6122647666.2599983</v>
      </c>
      <c r="E5" s="8">
        <f t="shared" si="0"/>
        <v>5921623768.3100004</v>
      </c>
      <c r="F5" s="8">
        <f t="shared" si="0"/>
        <v>5860099978.0700026</v>
      </c>
      <c r="G5" s="8">
        <f t="shared" si="0"/>
        <v>201023897.94999975</v>
      </c>
    </row>
    <row r="6" spans="1:7">
      <c r="A6" s="9" t="s">
        <v>11</v>
      </c>
      <c r="B6" s="10">
        <v>4542242</v>
      </c>
      <c r="C6" s="10">
        <v>1736376.2</v>
      </c>
      <c r="D6" s="10">
        <f t="shared" ref="D6:D69" si="1">B6+C6</f>
        <v>6278618.2000000002</v>
      </c>
      <c r="E6" s="10">
        <v>6167752.1499999994</v>
      </c>
      <c r="F6" s="10">
        <v>6167752.1499999994</v>
      </c>
      <c r="G6" s="10">
        <f t="shared" ref="G6:G69" si="2">D6-E6</f>
        <v>110866.05000000075</v>
      </c>
    </row>
    <row r="7" spans="1:7">
      <c r="A7" s="9" t="s">
        <v>12</v>
      </c>
      <c r="B7" s="10">
        <v>5184292</v>
      </c>
      <c r="C7" s="10">
        <v>34756874.760000013</v>
      </c>
      <c r="D7" s="10">
        <f t="shared" si="1"/>
        <v>39941166.760000013</v>
      </c>
      <c r="E7" s="10">
        <v>39794274.160000019</v>
      </c>
      <c r="F7" s="10">
        <v>39794274.160000019</v>
      </c>
      <c r="G7" s="10">
        <f t="shared" si="2"/>
        <v>146892.59999999404</v>
      </c>
    </row>
    <row r="8" spans="1:7">
      <c r="A8" s="9" t="s">
        <v>13</v>
      </c>
      <c r="B8" s="10">
        <v>13853873</v>
      </c>
      <c r="C8" s="10">
        <v>5187928.7799999993</v>
      </c>
      <c r="D8" s="10">
        <f t="shared" si="1"/>
        <v>19041801.780000001</v>
      </c>
      <c r="E8" s="10">
        <v>19024649.749999996</v>
      </c>
      <c r="F8" s="10">
        <v>19015238.709999997</v>
      </c>
      <c r="G8" s="10">
        <f t="shared" si="2"/>
        <v>17152.030000004917</v>
      </c>
    </row>
    <row r="9" spans="1:7">
      <c r="A9" s="9" t="s">
        <v>14</v>
      </c>
      <c r="B9" s="10">
        <v>12404206</v>
      </c>
      <c r="C9" s="10">
        <v>242409.27999999997</v>
      </c>
      <c r="D9" s="10">
        <f t="shared" si="1"/>
        <v>12646615.279999999</v>
      </c>
      <c r="E9" s="10">
        <v>12625648.76</v>
      </c>
      <c r="F9" s="10">
        <v>12625648.76</v>
      </c>
      <c r="G9" s="10">
        <f t="shared" si="2"/>
        <v>20966.519999999553</v>
      </c>
    </row>
    <row r="10" spans="1:7">
      <c r="A10" s="9" t="s">
        <v>15</v>
      </c>
      <c r="B10" s="10">
        <v>0</v>
      </c>
      <c r="C10" s="10">
        <v>284139.81</v>
      </c>
      <c r="D10" s="10">
        <f t="shared" si="1"/>
        <v>284139.81</v>
      </c>
      <c r="E10" s="10">
        <v>284139.81</v>
      </c>
      <c r="F10" s="10">
        <v>284139.81</v>
      </c>
      <c r="G10" s="10">
        <f t="shared" si="2"/>
        <v>0</v>
      </c>
    </row>
    <row r="11" spans="1:7">
      <c r="A11" s="9" t="s">
        <v>16</v>
      </c>
      <c r="B11" s="10">
        <v>3808445</v>
      </c>
      <c r="C11" s="10">
        <v>33900.380000000005</v>
      </c>
      <c r="D11" s="10">
        <f t="shared" si="1"/>
        <v>3842345.38</v>
      </c>
      <c r="E11" s="10">
        <v>3840263.3800000004</v>
      </c>
      <c r="F11" s="10">
        <v>3839417.3400000003</v>
      </c>
      <c r="G11" s="10">
        <f t="shared" si="2"/>
        <v>2081.9999999995343</v>
      </c>
    </row>
    <row r="12" spans="1:7">
      <c r="A12" s="9" t="s">
        <v>17</v>
      </c>
      <c r="B12" s="10">
        <v>9540124</v>
      </c>
      <c r="C12" s="10">
        <v>-819948.06999999983</v>
      </c>
      <c r="D12" s="10">
        <f t="shared" si="1"/>
        <v>8720175.9299999997</v>
      </c>
      <c r="E12" s="10">
        <v>8689398.9499999993</v>
      </c>
      <c r="F12" s="10">
        <v>8684858.9000000004</v>
      </c>
      <c r="G12" s="10">
        <f t="shared" si="2"/>
        <v>30776.980000000447</v>
      </c>
    </row>
    <row r="13" spans="1:7">
      <c r="A13" s="9" t="s">
        <v>18</v>
      </c>
      <c r="B13" s="10">
        <v>303430033.62</v>
      </c>
      <c r="C13" s="10">
        <v>218533632.01000002</v>
      </c>
      <c r="D13" s="10">
        <f t="shared" si="1"/>
        <v>521963665.63</v>
      </c>
      <c r="E13" s="10">
        <v>501143995.19</v>
      </c>
      <c r="F13" s="10">
        <v>498611727.15999997</v>
      </c>
      <c r="G13" s="10">
        <f t="shared" si="2"/>
        <v>20819670.439999998</v>
      </c>
    </row>
    <row r="14" spans="1:7">
      <c r="A14" s="9" t="s">
        <v>19</v>
      </c>
      <c r="B14" s="10">
        <v>241072249</v>
      </c>
      <c r="C14" s="10">
        <v>-145061726.97000003</v>
      </c>
      <c r="D14" s="10">
        <f t="shared" si="1"/>
        <v>96010522.029999971</v>
      </c>
      <c r="E14" s="10">
        <v>89600150.840000004</v>
      </c>
      <c r="F14" s="10">
        <v>88857929.399999991</v>
      </c>
      <c r="G14" s="10">
        <f t="shared" si="2"/>
        <v>6410371.1899999678</v>
      </c>
    </row>
    <row r="15" spans="1:7">
      <c r="A15" s="9" t="s">
        <v>20</v>
      </c>
      <c r="B15" s="10">
        <v>7503010</v>
      </c>
      <c r="C15" s="10">
        <v>1530297.0199999996</v>
      </c>
      <c r="D15" s="10">
        <f t="shared" si="1"/>
        <v>9033307.0199999996</v>
      </c>
      <c r="E15" s="10">
        <v>8975996.9600000028</v>
      </c>
      <c r="F15" s="10">
        <v>8947134.6800000034</v>
      </c>
      <c r="G15" s="10">
        <f t="shared" si="2"/>
        <v>57310.059999996796</v>
      </c>
    </row>
    <row r="16" spans="1:7">
      <c r="A16" s="9" t="s">
        <v>21</v>
      </c>
      <c r="B16" s="10">
        <v>50538043</v>
      </c>
      <c r="C16" s="10">
        <v>31051661.299999997</v>
      </c>
      <c r="D16" s="10">
        <f t="shared" si="1"/>
        <v>81589704.299999997</v>
      </c>
      <c r="E16" s="10">
        <v>56644108.640000008</v>
      </c>
      <c r="F16" s="10">
        <v>56642945.07</v>
      </c>
      <c r="G16" s="10">
        <f t="shared" si="2"/>
        <v>24945595.659999989</v>
      </c>
    </row>
    <row r="17" spans="1:7">
      <c r="A17" s="9" t="s">
        <v>22</v>
      </c>
      <c r="B17" s="10">
        <v>92040885</v>
      </c>
      <c r="C17" s="10">
        <v>-39130431.520000018</v>
      </c>
      <c r="D17" s="10">
        <f t="shared" si="1"/>
        <v>52910453.479999982</v>
      </c>
      <c r="E17" s="10">
        <v>51909169.069999993</v>
      </c>
      <c r="F17" s="10">
        <v>51905895.999999993</v>
      </c>
      <c r="G17" s="10">
        <f t="shared" si="2"/>
        <v>1001284.409999989</v>
      </c>
    </row>
    <row r="18" spans="1:7">
      <c r="A18" s="9" t="s">
        <v>23</v>
      </c>
      <c r="B18" s="10">
        <v>81935540</v>
      </c>
      <c r="C18" s="10">
        <v>-39533682.050000004</v>
      </c>
      <c r="D18" s="10">
        <f t="shared" si="1"/>
        <v>42401857.949999996</v>
      </c>
      <c r="E18" s="10">
        <v>39790523.940000005</v>
      </c>
      <c r="F18" s="10">
        <v>39790523.940000005</v>
      </c>
      <c r="G18" s="10">
        <f t="shared" si="2"/>
        <v>2611334.0099999905</v>
      </c>
    </row>
    <row r="19" spans="1:7">
      <c r="A19" s="9" t="s">
        <v>24</v>
      </c>
      <c r="B19" s="10">
        <v>8646247</v>
      </c>
      <c r="C19" s="10">
        <v>5210862.629999999</v>
      </c>
      <c r="D19" s="10">
        <f t="shared" si="1"/>
        <v>13857109.629999999</v>
      </c>
      <c r="E19" s="10">
        <v>13808148.029999997</v>
      </c>
      <c r="F19" s="10">
        <v>13807716.589999998</v>
      </c>
      <c r="G19" s="10">
        <f t="shared" si="2"/>
        <v>48961.60000000149</v>
      </c>
    </row>
    <row r="20" spans="1:7">
      <c r="A20" s="9" t="s">
        <v>25</v>
      </c>
      <c r="B20" s="10">
        <v>7313207</v>
      </c>
      <c r="C20" s="10">
        <v>3724417.4899999988</v>
      </c>
      <c r="D20" s="10">
        <f t="shared" si="1"/>
        <v>11037624.489999998</v>
      </c>
      <c r="E20" s="10">
        <v>10904627.309999999</v>
      </c>
      <c r="F20" s="10">
        <v>10904195.869999999</v>
      </c>
      <c r="G20" s="10">
        <f t="shared" si="2"/>
        <v>132997.1799999997</v>
      </c>
    </row>
    <row r="21" spans="1:7">
      <c r="A21" s="9" t="s">
        <v>26</v>
      </c>
      <c r="B21" s="10">
        <v>10353236</v>
      </c>
      <c r="C21" s="10">
        <v>5795814.25</v>
      </c>
      <c r="D21" s="10">
        <f t="shared" si="1"/>
        <v>16149050.25</v>
      </c>
      <c r="E21" s="10">
        <v>16104828.049999997</v>
      </c>
      <c r="F21" s="10">
        <v>16104396.609999996</v>
      </c>
      <c r="G21" s="10">
        <f t="shared" si="2"/>
        <v>44222.20000000298</v>
      </c>
    </row>
    <row r="22" spans="1:7">
      <c r="A22" s="9" t="s">
        <v>27</v>
      </c>
      <c r="B22" s="10">
        <v>4842513</v>
      </c>
      <c r="C22" s="10">
        <v>2890368.93</v>
      </c>
      <c r="D22" s="10">
        <f t="shared" si="1"/>
        <v>7732881.9299999997</v>
      </c>
      <c r="E22" s="10">
        <v>7701647.7899999991</v>
      </c>
      <c r="F22" s="10">
        <v>7701216.3399999999</v>
      </c>
      <c r="G22" s="10">
        <f t="shared" si="2"/>
        <v>31234.140000000596</v>
      </c>
    </row>
    <row r="23" spans="1:7">
      <c r="A23" s="9" t="s">
        <v>28</v>
      </c>
      <c r="B23" s="10">
        <v>6650703</v>
      </c>
      <c r="C23" s="10">
        <v>7016951.2499999991</v>
      </c>
      <c r="D23" s="10">
        <f t="shared" si="1"/>
        <v>13667654.25</v>
      </c>
      <c r="E23" s="10">
        <v>13624982.650000004</v>
      </c>
      <c r="F23" s="10">
        <v>13624551.210000003</v>
      </c>
      <c r="G23" s="10">
        <f t="shared" si="2"/>
        <v>42671.599999995902</v>
      </c>
    </row>
    <row r="24" spans="1:7">
      <c r="A24" s="9" t="s">
        <v>29</v>
      </c>
      <c r="B24" s="10">
        <v>8443197</v>
      </c>
      <c r="C24" s="10">
        <v>7895945.8899999978</v>
      </c>
      <c r="D24" s="10">
        <f t="shared" si="1"/>
        <v>16339142.889999997</v>
      </c>
      <c r="E24" s="10">
        <v>16293309.290000003</v>
      </c>
      <c r="F24" s="10">
        <v>16292546.400000002</v>
      </c>
      <c r="G24" s="10">
        <f t="shared" si="2"/>
        <v>45833.59999999404</v>
      </c>
    </row>
    <row r="25" spans="1:7" ht="14.25" customHeight="1">
      <c r="A25" s="9" t="s">
        <v>30</v>
      </c>
      <c r="B25" s="10">
        <v>11415034</v>
      </c>
      <c r="C25" s="10">
        <v>5758171.0599999987</v>
      </c>
      <c r="D25" s="10">
        <f t="shared" si="1"/>
        <v>17173205.059999999</v>
      </c>
      <c r="E25" s="10">
        <v>17106720.740000002</v>
      </c>
      <c r="F25" s="10">
        <v>17010812.960000001</v>
      </c>
      <c r="G25" s="10">
        <f t="shared" si="2"/>
        <v>66484.319999996573</v>
      </c>
    </row>
    <row r="26" spans="1:7">
      <c r="A26" s="9" t="s">
        <v>31</v>
      </c>
      <c r="B26" s="10">
        <v>4144225</v>
      </c>
      <c r="C26" s="10">
        <v>3237953.22</v>
      </c>
      <c r="D26" s="10">
        <f t="shared" si="1"/>
        <v>7382178.2200000007</v>
      </c>
      <c r="E26" s="10">
        <v>7320212.419999999</v>
      </c>
      <c r="F26" s="10">
        <v>7319780.9799999977</v>
      </c>
      <c r="G26" s="10">
        <f t="shared" si="2"/>
        <v>61965.800000001676</v>
      </c>
    </row>
    <row r="27" spans="1:7">
      <c r="A27" s="9" t="s">
        <v>32</v>
      </c>
      <c r="B27" s="10">
        <v>30928986</v>
      </c>
      <c r="C27" s="10">
        <v>-3921042.7099999995</v>
      </c>
      <c r="D27" s="10">
        <f t="shared" si="1"/>
        <v>27007943.289999999</v>
      </c>
      <c r="E27" s="10">
        <v>26891106.940000001</v>
      </c>
      <c r="F27" s="10">
        <v>26835815.68</v>
      </c>
      <c r="G27" s="10">
        <f t="shared" si="2"/>
        <v>116836.34999999776</v>
      </c>
    </row>
    <row r="28" spans="1:7">
      <c r="A28" s="9" t="s">
        <v>33</v>
      </c>
      <c r="B28" s="10">
        <v>23304646</v>
      </c>
      <c r="C28" s="10">
        <v>2889372.0000000009</v>
      </c>
      <c r="D28" s="10">
        <f t="shared" si="1"/>
        <v>26194018</v>
      </c>
      <c r="E28" s="10">
        <v>26076053.220000006</v>
      </c>
      <c r="F28" s="10">
        <v>26010256.790000007</v>
      </c>
      <c r="G28" s="10">
        <f t="shared" si="2"/>
        <v>117964.77999999374</v>
      </c>
    </row>
    <row r="29" spans="1:7">
      <c r="A29" s="9" t="s">
        <v>34</v>
      </c>
      <c r="B29" s="10">
        <v>16585115</v>
      </c>
      <c r="C29" s="10">
        <v>-1307047.1000000006</v>
      </c>
      <c r="D29" s="10">
        <f t="shared" si="1"/>
        <v>15278067.899999999</v>
      </c>
      <c r="E29" s="10">
        <v>15154084.379999999</v>
      </c>
      <c r="F29" s="10">
        <v>15136435.800000001</v>
      </c>
      <c r="G29" s="10">
        <f t="shared" si="2"/>
        <v>123983.51999999955</v>
      </c>
    </row>
    <row r="30" spans="1:7">
      <c r="A30" s="9" t="s">
        <v>35</v>
      </c>
      <c r="B30" s="10">
        <v>18768627</v>
      </c>
      <c r="C30" s="10">
        <v>8531918.6100000031</v>
      </c>
      <c r="D30" s="10">
        <f t="shared" si="1"/>
        <v>27300545.610000003</v>
      </c>
      <c r="E30" s="10">
        <v>27147321.320000004</v>
      </c>
      <c r="F30" s="10">
        <v>27145604.520000003</v>
      </c>
      <c r="G30" s="10">
        <f t="shared" si="2"/>
        <v>153224.28999999911</v>
      </c>
    </row>
    <row r="31" spans="1:7">
      <c r="A31" s="9" t="s">
        <v>36</v>
      </c>
      <c r="B31" s="10">
        <v>9156584</v>
      </c>
      <c r="C31" s="10">
        <v>2342672.54</v>
      </c>
      <c r="D31" s="10">
        <f t="shared" si="1"/>
        <v>11499256.539999999</v>
      </c>
      <c r="E31" s="10">
        <v>11425504.490000002</v>
      </c>
      <c r="F31" s="10">
        <v>11424938.410000004</v>
      </c>
      <c r="G31" s="10">
        <f t="shared" si="2"/>
        <v>73752.04999999702</v>
      </c>
    </row>
    <row r="32" spans="1:7">
      <c r="A32" s="9" t="s">
        <v>37</v>
      </c>
      <c r="B32" s="10">
        <v>26625803</v>
      </c>
      <c r="C32" s="10">
        <v>538161.6600000005</v>
      </c>
      <c r="D32" s="10">
        <f t="shared" si="1"/>
        <v>27163964.66</v>
      </c>
      <c r="E32" s="10">
        <v>27073914.659999993</v>
      </c>
      <c r="F32" s="10">
        <v>27031272.299999993</v>
      </c>
      <c r="G32" s="10">
        <f t="shared" si="2"/>
        <v>90050.000000007451</v>
      </c>
    </row>
    <row r="33" spans="1:10">
      <c r="A33" s="9" t="s">
        <v>38</v>
      </c>
      <c r="B33" s="10">
        <v>10851612</v>
      </c>
      <c r="C33" s="10">
        <v>34575.32000000008</v>
      </c>
      <c r="D33" s="10">
        <f t="shared" si="1"/>
        <v>10886187.32</v>
      </c>
      <c r="E33" s="10">
        <v>10855145.919999998</v>
      </c>
      <c r="F33" s="10">
        <v>10836316.499999998</v>
      </c>
      <c r="G33" s="10">
        <f t="shared" si="2"/>
        <v>31041.400000002235</v>
      </c>
    </row>
    <row r="34" spans="1:10">
      <c r="A34" s="9" t="s">
        <v>39</v>
      </c>
      <c r="B34" s="10">
        <v>13906185</v>
      </c>
      <c r="C34" s="10">
        <v>24903144.679999996</v>
      </c>
      <c r="D34" s="10">
        <f t="shared" si="1"/>
        <v>38809329.679999992</v>
      </c>
      <c r="E34" s="10">
        <v>38589899.559999995</v>
      </c>
      <c r="F34" s="10">
        <v>38569581.609999999</v>
      </c>
      <c r="G34" s="10">
        <f t="shared" si="2"/>
        <v>219430.11999999732</v>
      </c>
    </row>
    <row r="35" spans="1:10">
      <c r="A35" s="9" t="s">
        <v>40</v>
      </c>
      <c r="B35" s="10">
        <v>20659913</v>
      </c>
      <c r="C35" s="10">
        <v>5566405.5799999982</v>
      </c>
      <c r="D35" s="10">
        <f t="shared" si="1"/>
        <v>26226318.579999998</v>
      </c>
      <c r="E35" s="10">
        <v>26144057.769999996</v>
      </c>
      <c r="F35" s="10">
        <v>26143723.68999999</v>
      </c>
      <c r="G35" s="10">
        <f t="shared" si="2"/>
        <v>82260.810000002384</v>
      </c>
    </row>
    <row r="36" spans="1:10">
      <c r="A36" s="9" t="s">
        <v>41</v>
      </c>
      <c r="B36" s="10">
        <v>8756154</v>
      </c>
      <c r="C36" s="10">
        <v>15112940.679999996</v>
      </c>
      <c r="D36" s="10">
        <f t="shared" si="1"/>
        <v>23869094.679999996</v>
      </c>
      <c r="E36" s="10">
        <v>16338677.02</v>
      </c>
      <c r="F36" s="10">
        <v>16327257.059999999</v>
      </c>
      <c r="G36" s="10">
        <f t="shared" si="2"/>
        <v>7530417.6599999964</v>
      </c>
    </row>
    <row r="37" spans="1:10">
      <c r="A37" s="9" t="s">
        <v>42</v>
      </c>
      <c r="B37" s="10">
        <v>5555910</v>
      </c>
      <c r="C37" s="10">
        <v>659446.77</v>
      </c>
      <c r="D37" s="10">
        <f t="shared" si="1"/>
        <v>6215356.7699999996</v>
      </c>
      <c r="E37" s="10">
        <v>6188803.7700000014</v>
      </c>
      <c r="F37" s="10">
        <v>6177331.2600000016</v>
      </c>
      <c r="G37" s="10">
        <f t="shared" si="2"/>
        <v>26552.999999998137</v>
      </c>
    </row>
    <row r="38" spans="1:10">
      <c r="A38" s="9" t="s">
        <v>43</v>
      </c>
      <c r="B38" s="10">
        <v>8222912</v>
      </c>
      <c r="C38" s="10">
        <v>-236191.48999999976</v>
      </c>
      <c r="D38" s="10">
        <f t="shared" si="1"/>
        <v>7986720.5099999998</v>
      </c>
      <c r="E38" s="10">
        <v>7955062.9099999974</v>
      </c>
      <c r="F38" s="10">
        <v>7951614.8499999987</v>
      </c>
      <c r="G38" s="10">
        <f t="shared" si="2"/>
        <v>31657.600000002421</v>
      </c>
    </row>
    <row r="39" spans="1:10">
      <c r="A39" s="9" t="s">
        <v>44</v>
      </c>
      <c r="B39" s="10">
        <v>6230353</v>
      </c>
      <c r="C39" s="10">
        <v>3881592.41</v>
      </c>
      <c r="D39" s="10">
        <f t="shared" si="1"/>
        <v>10111945.41</v>
      </c>
      <c r="E39" s="10">
        <v>9278429.6899999976</v>
      </c>
      <c r="F39" s="10">
        <v>9273398.339999998</v>
      </c>
      <c r="G39" s="10">
        <f t="shared" si="2"/>
        <v>833515.72000000253</v>
      </c>
    </row>
    <row r="40" spans="1:10">
      <c r="A40" s="9" t="s">
        <v>45</v>
      </c>
      <c r="B40" s="10">
        <v>11578106</v>
      </c>
      <c r="C40" s="10">
        <v>-1543612.1399999997</v>
      </c>
      <c r="D40" s="10">
        <f t="shared" si="1"/>
        <v>10034493.859999999</v>
      </c>
      <c r="E40" s="10">
        <v>10002705.459999995</v>
      </c>
      <c r="F40" s="10">
        <v>9984895.8499999959</v>
      </c>
      <c r="G40" s="10">
        <f t="shared" si="2"/>
        <v>31788.400000004098</v>
      </c>
    </row>
    <row r="41" spans="1:10">
      <c r="A41" s="9" t="s">
        <v>46</v>
      </c>
      <c r="B41" s="10">
        <v>58148848</v>
      </c>
      <c r="C41" s="10">
        <v>388481.06999999972</v>
      </c>
      <c r="D41" s="10">
        <f t="shared" si="1"/>
        <v>58537329.07</v>
      </c>
      <c r="E41" s="10">
        <v>58257593.329999998</v>
      </c>
      <c r="F41" s="10">
        <v>57349486.800000004</v>
      </c>
      <c r="G41" s="10">
        <f t="shared" si="2"/>
        <v>279735.74000000209</v>
      </c>
    </row>
    <row r="42" spans="1:10">
      <c r="A42" s="9" t="s">
        <v>47</v>
      </c>
      <c r="B42" s="10">
        <v>14421580</v>
      </c>
      <c r="C42" s="10">
        <v>-612717.5199999999</v>
      </c>
      <c r="D42" s="10">
        <f t="shared" si="1"/>
        <v>13808862.48</v>
      </c>
      <c r="E42" s="10">
        <v>13762197.409999998</v>
      </c>
      <c r="F42" s="10">
        <v>13372725.349999998</v>
      </c>
      <c r="G42" s="10">
        <f t="shared" si="2"/>
        <v>46665.070000002161</v>
      </c>
    </row>
    <row r="43" spans="1:10">
      <c r="A43" s="9" t="s">
        <v>48</v>
      </c>
      <c r="B43" s="10">
        <v>15346091</v>
      </c>
      <c r="C43" s="10">
        <v>4188934.81</v>
      </c>
      <c r="D43" s="10">
        <f t="shared" si="1"/>
        <v>19535025.809999999</v>
      </c>
      <c r="E43" s="10">
        <v>19439029.530000005</v>
      </c>
      <c r="F43" s="10">
        <v>19021216.090000007</v>
      </c>
      <c r="G43" s="10">
        <f t="shared" si="2"/>
        <v>95996.279999993742</v>
      </c>
    </row>
    <row r="44" spans="1:10">
      <c r="A44" s="9" t="s">
        <v>49</v>
      </c>
      <c r="B44" s="10">
        <v>15207839</v>
      </c>
      <c r="C44" s="10">
        <v>10692499.73</v>
      </c>
      <c r="D44" s="10">
        <f t="shared" si="1"/>
        <v>25900338.73</v>
      </c>
      <c r="E44" s="10">
        <v>25484805.570000004</v>
      </c>
      <c r="F44" s="10">
        <v>25140870.210000005</v>
      </c>
      <c r="G44" s="10">
        <f t="shared" si="2"/>
        <v>415533.15999999642</v>
      </c>
    </row>
    <row r="45" spans="1:10">
      <c r="A45" s="9" t="s">
        <v>50</v>
      </c>
      <c r="B45" s="10">
        <v>16160488</v>
      </c>
      <c r="C45" s="10">
        <v>3915198.1100000008</v>
      </c>
      <c r="D45" s="10">
        <f t="shared" si="1"/>
        <v>20075686.109999999</v>
      </c>
      <c r="E45" s="10">
        <v>20023500.109999992</v>
      </c>
      <c r="F45" s="10">
        <v>19582598.029999994</v>
      </c>
      <c r="G45" s="10">
        <f t="shared" si="2"/>
        <v>52186.000000007451</v>
      </c>
    </row>
    <row r="46" spans="1:10">
      <c r="A46" s="9" t="s">
        <v>51</v>
      </c>
      <c r="B46" s="10">
        <v>5271688</v>
      </c>
      <c r="C46" s="10">
        <v>11130467.710000001</v>
      </c>
      <c r="D46" s="10">
        <f t="shared" si="1"/>
        <v>16402155.710000001</v>
      </c>
      <c r="E46" s="10">
        <v>16209240.99</v>
      </c>
      <c r="F46" s="10">
        <v>15940531.610000001</v>
      </c>
      <c r="G46" s="10">
        <f t="shared" si="2"/>
        <v>192914.72000000067</v>
      </c>
    </row>
    <row r="47" spans="1:10">
      <c r="A47" s="9" t="s">
        <v>52</v>
      </c>
      <c r="B47" s="10">
        <v>13033823</v>
      </c>
      <c r="C47" s="10">
        <v>7948584.3899999987</v>
      </c>
      <c r="D47" s="10">
        <f t="shared" si="1"/>
        <v>20982407.390000001</v>
      </c>
      <c r="E47" s="10">
        <v>20876211.09</v>
      </c>
      <c r="F47" s="10">
        <v>20538685.91</v>
      </c>
      <c r="G47" s="10">
        <f t="shared" si="2"/>
        <v>106196.30000000075</v>
      </c>
      <c r="I47" s="11"/>
      <c r="J47" s="11"/>
    </row>
    <row r="48" spans="1:10">
      <c r="A48" s="9" t="s">
        <v>53</v>
      </c>
      <c r="B48" s="10">
        <v>13486350</v>
      </c>
      <c r="C48" s="10">
        <v>26375970.470000006</v>
      </c>
      <c r="D48" s="10">
        <f t="shared" si="1"/>
        <v>39862320.470000006</v>
      </c>
      <c r="E48" s="10">
        <v>39598550.990000002</v>
      </c>
      <c r="F48" s="10">
        <v>39255896.270000003</v>
      </c>
      <c r="G48" s="10">
        <f t="shared" si="2"/>
        <v>263769.48000000417</v>
      </c>
    </row>
    <row r="49" spans="1:7">
      <c r="A49" s="9" t="s">
        <v>54</v>
      </c>
      <c r="B49" s="10">
        <v>28234778</v>
      </c>
      <c r="C49" s="10">
        <v>4204082.4200000018</v>
      </c>
      <c r="D49" s="10">
        <f t="shared" si="1"/>
        <v>32438860.420000002</v>
      </c>
      <c r="E49" s="10">
        <v>32302681.739999995</v>
      </c>
      <c r="F49" s="10">
        <v>31945122.799999997</v>
      </c>
      <c r="G49" s="10">
        <f t="shared" si="2"/>
        <v>136178.68000000715</v>
      </c>
    </row>
    <row r="50" spans="1:7">
      <c r="A50" s="9" t="s">
        <v>55</v>
      </c>
      <c r="B50" s="10">
        <v>20631134</v>
      </c>
      <c r="C50" s="10">
        <v>1737056.2799999986</v>
      </c>
      <c r="D50" s="10">
        <f t="shared" si="1"/>
        <v>22368190.279999997</v>
      </c>
      <c r="E50" s="10">
        <v>22145672.68</v>
      </c>
      <c r="F50" s="10">
        <v>21837199.859999996</v>
      </c>
      <c r="G50" s="10">
        <f t="shared" si="2"/>
        <v>222517.59999999776</v>
      </c>
    </row>
    <row r="51" spans="1:7">
      <c r="A51" s="9" t="s">
        <v>56</v>
      </c>
      <c r="B51" s="10">
        <v>8530894</v>
      </c>
      <c r="C51" s="10">
        <v>1568292.9699999997</v>
      </c>
      <c r="D51" s="10">
        <f t="shared" si="1"/>
        <v>10099186.969999999</v>
      </c>
      <c r="E51" s="10">
        <v>9921594.7700000014</v>
      </c>
      <c r="F51" s="10">
        <v>9841794.6100000013</v>
      </c>
      <c r="G51" s="10">
        <f t="shared" si="2"/>
        <v>177592.19999999739</v>
      </c>
    </row>
    <row r="52" spans="1:7">
      <c r="A52" s="9" t="s">
        <v>57</v>
      </c>
      <c r="B52" s="10">
        <v>7529679</v>
      </c>
      <c r="C52" s="10">
        <v>1185144.9500000002</v>
      </c>
      <c r="D52" s="10">
        <f t="shared" si="1"/>
        <v>8714823.9499999993</v>
      </c>
      <c r="E52" s="10">
        <v>8694613.9499999974</v>
      </c>
      <c r="F52" s="10">
        <v>8624517.2299999986</v>
      </c>
      <c r="G52" s="10">
        <f t="shared" si="2"/>
        <v>20210.000000001863</v>
      </c>
    </row>
    <row r="53" spans="1:7">
      <c r="A53" s="9" t="s">
        <v>58</v>
      </c>
      <c r="B53" s="10">
        <v>7387989</v>
      </c>
      <c r="C53" s="10">
        <v>4177287.8600000008</v>
      </c>
      <c r="D53" s="10">
        <f t="shared" si="1"/>
        <v>11565276.860000001</v>
      </c>
      <c r="E53" s="10">
        <v>11377537.460000001</v>
      </c>
      <c r="F53" s="10">
        <v>11291471.230000002</v>
      </c>
      <c r="G53" s="10">
        <f t="shared" si="2"/>
        <v>187739.40000000037</v>
      </c>
    </row>
    <row r="54" spans="1:7">
      <c r="A54" s="9" t="s">
        <v>59</v>
      </c>
      <c r="B54" s="10">
        <v>19655983</v>
      </c>
      <c r="C54" s="10">
        <v>13396617.33</v>
      </c>
      <c r="D54" s="10">
        <f t="shared" si="1"/>
        <v>33052600.329999998</v>
      </c>
      <c r="E54" s="10">
        <v>32684346.809999999</v>
      </c>
      <c r="F54" s="10">
        <v>32471039.43</v>
      </c>
      <c r="G54" s="10">
        <f t="shared" si="2"/>
        <v>368253.51999999955</v>
      </c>
    </row>
    <row r="55" spans="1:7">
      <c r="A55" s="9" t="s">
        <v>60</v>
      </c>
      <c r="B55" s="10">
        <v>28439868</v>
      </c>
      <c r="C55" s="10">
        <v>12556265.949999999</v>
      </c>
      <c r="D55" s="10">
        <f t="shared" si="1"/>
        <v>40996133.950000003</v>
      </c>
      <c r="E55" s="10">
        <v>40546864.660000011</v>
      </c>
      <c r="F55" s="10">
        <v>39837415.650000006</v>
      </c>
      <c r="G55" s="10">
        <f t="shared" si="2"/>
        <v>449269.28999999166</v>
      </c>
    </row>
    <row r="56" spans="1:7">
      <c r="A56" s="9" t="s">
        <v>61</v>
      </c>
      <c r="B56" s="10">
        <v>24287284</v>
      </c>
      <c r="C56" s="10">
        <v>2840527.8400000008</v>
      </c>
      <c r="D56" s="10">
        <f t="shared" si="1"/>
        <v>27127811.84</v>
      </c>
      <c r="E56" s="10">
        <v>26977645.559999999</v>
      </c>
      <c r="F56" s="10">
        <v>26395942.229999993</v>
      </c>
      <c r="G56" s="10">
        <f t="shared" si="2"/>
        <v>150166.28000000119</v>
      </c>
    </row>
    <row r="57" spans="1:7">
      <c r="A57" s="9" t="s">
        <v>62</v>
      </c>
      <c r="B57" s="10">
        <v>10446296</v>
      </c>
      <c r="C57" s="10">
        <v>-1635998.5700000005</v>
      </c>
      <c r="D57" s="10">
        <f t="shared" si="1"/>
        <v>8810297.4299999997</v>
      </c>
      <c r="E57" s="10">
        <v>8765057.2299999986</v>
      </c>
      <c r="F57" s="10">
        <v>8595997.8899999987</v>
      </c>
      <c r="G57" s="10">
        <f t="shared" si="2"/>
        <v>45240.200000001118</v>
      </c>
    </row>
    <row r="58" spans="1:7">
      <c r="A58" s="9" t="s">
        <v>63</v>
      </c>
      <c r="B58" s="10">
        <v>16349511</v>
      </c>
      <c r="C58" s="10">
        <v>4944808.3899999997</v>
      </c>
      <c r="D58" s="10">
        <f t="shared" si="1"/>
        <v>21294319.390000001</v>
      </c>
      <c r="E58" s="10">
        <v>21175228.909999993</v>
      </c>
      <c r="F58" s="10">
        <v>20825632.979999997</v>
      </c>
      <c r="G58" s="10">
        <f t="shared" si="2"/>
        <v>119090.4800000079</v>
      </c>
    </row>
    <row r="59" spans="1:7">
      <c r="A59" s="9" t="s">
        <v>64</v>
      </c>
      <c r="B59" s="10">
        <v>12984821</v>
      </c>
      <c r="C59" s="10">
        <v>-121045.51999999974</v>
      </c>
      <c r="D59" s="10">
        <f t="shared" si="1"/>
        <v>12863775.48</v>
      </c>
      <c r="E59" s="10">
        <v>12816161.68</v>
      </c>
      <c r="F59" s="10">
        <v>12537968.57</v>
      </c>
      <c r="G59" s="10">
        <f t="shared" si="2"/>
        <v>47613.800000000745</v>
      </c>
    </row>
    <row r="60" spans="1:7">
      <c r="A60" s="9" t="s">
        <v>65</v>
      </c>
      <c r="B60" s="10">
        <v>12394286</v>
      </c>
      <c r="C60" s="10">
        <v>-1903080.7400000012</v>
      </c>
      <c r="D60" s="10">
        <f t="shared" si="1"/>
        <v>10491205.259999998</v>
      </c>
      <c r="E60" s="10">
        <v>10448731.460000001</v>
      </c>
      <c r="F60" s="10">
        <v>10196312.109999999</v>
      </c>
      <c r="G60" s="10">
        <f t="shared" si="2"/>
        <v>42473.79999999702</v>
      </c>
    </row>
    <row r="61" spans="1:7">
      <c r="A61" s="9" t="s">
        <v>66</v>
      </c>
      <c r="B61" s="10">
        <v>95225561</v>
      </c>
      <c r="C61" s="10">
        <v>50504281.909999982</v>
      </c>
      <c r="D61" s="10">
        <f t="shared" si="1"/>
        <v>145729842.90999997</v>
      </c>
      <c r="E61" s="10">
        <v>138938356.03999993</v>
      </c>
      <c r="F61" s="10">
        <v>137993923.67999995</v>
      </c>
      <c r="G61" s="10">
        <f t="shared" si="2"/>
        <v>6791486.8700000346</v>
      </c>
    </row>
    <row r="62" spans="1:7">
      <c r="A62" s="9" t="s">
        <v>67</v>
      </c>
      <c r="B62" s="10">
        <v>14637768</v>
      </c>
      <c r="C62" s="10">
        <v>-72798.660000000527</v>
      </c>
      <c r="D62" s="10">
        <f t="shared" si="1"/>
        <v>14564969.34</v>
      </c>
      <c r="E62" s="10">
        <v>14508743.940000001</v>
      </c>
      <c r="F62" s="10">
        <v>14276044.829999998</v>
      </c>
      <c r="G62" s="10">
        <f t="shared" si="2"/>
        <v>56225.39999999851</v>
      </c>
    </row>
    <row r="63" spans="1:7">
      <c r="A63" s="9" t="s">
        <v>68</v>
      </c>
      <c r="B63" s="10">
        <v>10126344</v>
      </c>
      <c r="C63" s="10">
        <v>1511285.0700000005</v>
      </c>
      <c r="D63" s="10">
        <f t="shared" si="1"/>
        <v>11637629.07</v>
      </c>
      <c r="E63" s="10">
        <v>11590567.150000004</v>
      </c>
      <c r="F63" s="10">
        <v>11475757.630000006</v>
      </c>
      <c r="G63" s="10">
        <f t="shared" si="2"/>
        <v>47061.9199999962</v>
      </c>
    </row>
    <row r="64" spans="1:7">
      <c r="A64" s="9" t="s">
        <v>69</v>
      </c>
      <c r="B64" s="10">
        <v>6012099</v>
      </c>
      <c r="C64" s="10">
        <v>53177.11</v>
      </c>
      <c r="D64" s="10">
        <f t="shared" si="1"/>
        <v>6065276.1100000003</v>
      </c>
      <c r="E64" s="10">
        <v>6034788.1099999994</v>
      </c>
      <c r="F64" s="10">
        <v>6002493.709999999</v>
      </c>
      <c r="G64" s="10">
        <f t="shared" si="2"/>
        <v>30488.000000000931</v>
      </c>
    </row>
    <row r="65" spans="1:7">
      <c r="A65" s="9" t="s">
        <v>70</v>
      </c>
      <c r="B65" s="10">
        <v>7959771</v>
      </c>
      <c r="C65" s="10">
        <v>-195721.79000000018</v>
      </c>
      <c r="D65" s="10">
        <f t="shared" si="1"/>
        <v>7764049.21</v>
      </c>
      <c r="E65" s="10">
        <v>7735542.4500000002</v>
      </c>
      <c r="F65" s="10">
        <v>7716458.7900000019</v>
      </c>
      <c r="G65" s="10">
        <f t="shared" si="2"/>
        <v>28506.759999999776</v>
      </c>
    </row>
    <row r="66" spans="1:7">
      <c r="A66" s="9" t="s">
        <v>71</v>
      </c>
      <c r="B66" s="10">
        <v>36792949</v>
      </c>
      <c r="C66" s="10">
        <v>-3475634.2200000007</v>
      </c>
      <c r="D66" s="10">
        <f t="shared" si="1"/>
        <v>33317314.780000001</v>
      </c>
      <c r="E66" s="10">
        <v>33153916.180000003</v>
      </c>
      <c r="F66" s="10">
        <v>32762506.070000004</v>
      </c>
      <c r="G66" s="10">
        <f t="shared" si="2"/>
        <v>163398.59999999776</v>
      </c>
    </row>
    <row r="67" spans="1:7">
      <c r="A67" s="9" t="s">
        <v>72</v>
      </c>
      <c r="B67" s="10">
        <v>128050131</v>
      </c>
      <c r="C67" s="10">
        <v>49936155.18999999</v>
      </c>
      <c r="D67" s="10">
        <f t="shared" si="1"/>
        <v>177986286.19</v>
      </c>
      <c r="E67" s="10">
        <v>176528136.81</v>
      </c>
      <c r="F67" s="10">
        <v>176211325.03</v>
      </c>
      <c r="G67" s="10">
        <f t="shared" si="2"/>
        <v>1458149.3799999952</v>
      </c>
    </row>
    <row r="68" spans="1:7">
      <c r="A68" s="9" t="s">
        <v>73</v>
      </c>
      <c r="B68" s="10">
        <v>25955209</v>
      </c>
      <c r="C68" s="10">
        <v>16467860.15</v>
      </c>
      <c r="D68" s="10">
        <f t="shared" si="1"/>
        <v>42423069.149999999</v>
      </c>
      <c r="E68" s="10">
        <v>42332121.75</v>
      </c>
      <c r="F68" s="10">
        <v>42329848.149999991</v>
      </c>
      <c r="G68" s="10">
        <f t="shared" si="2"/>
        <v>90947.39999999851</v>
      </c>
    </row>
    <row r="69" spans="1:7">
      <c r="A69" s="9" t="s">
        <v>74</v>
      </c>
      <c r="B69" s="10">
        <v>15454415</v>
      </c>
      <c r="C69" s="10">
        <v>-661754.17000000004</v>
      </c>
      <c r="D69" s="10">
        <f t="shared" si="1"/>
        <v>14792660.83</v>
      </c>
      <c r="E69" s="10">
        <v>14734535.830000006</v>
      </c>
      <c r="F69" s="10">
        <v>14732317.910000004</v>
      </c>
      <c r="G69" s="10">
        <f t="shared" si="2"/>
        <v>58124.999999994412</v>
      </c>
    </row>
    <row r="70" spans="1:7">
      <c r="A70" s="9" t="s">
        <v>75</v>
      </c>
      <c r="B70" s="10">
        <v>30994697</v>
      </c>
      <c r="C70" s="10">
        <v>781577.12000000128</v>
      </c>
      <c r="D70" s="10">
        <f t="shared" ref="D70:D123" si="3">B70+C70</f>
        <v>31776274.120000001</v>
      </c>
      <c r="E70" s="10">
        <v>31650227.919999998</v>
      </c>
      <c r="F70" s="10">
        <v>31648149.199999999</v>
      </c>
      <c r="G70" s="10">
        <f t="shared" ref="G70:G123" si="4">D70-E70</f>
        <v>126046.20000000298</v>
      </c>
    </row>
    <row r="71" spans="1:7">
      <c r="A71" s="9" t="s">
        <v>76</v>
      </c>
      <c r="B71" s="10">
        <v>22493978</v>
      </c>
      <c r="C71" s="10">
        <v>-2256684.100000001</v>
      </c>
      <c r="D71" s="10">
        <f t="shared" si="3"/>
        <v>20237293.899999999</v>
      </c>
      <c r="E71" s="10">
        <v>20180041.300000001</v>
      </c>
      <c r="F71" s="10">
        <v>20179113.300000001</v>
      </c>
      <c r="G71" s="10">
        <f t="shared" si="4"/>
        <v>57252.599999997765</v>
      </c>
    </row>
    <row r="72" spans="1:7">
      <c r="A72" s="9" t="s">
        <v>77</v>
      </c>
      <c r="B72" s="10">
        <v>12455775</v>
      </c>
      <c r="C72" s="10">
        <v>-2153798.5500000012</v>
      </c>
      <c r="D72" s="10">
        <f t="shared" si="3"/>
        <v>10301976.449999999</v>
      </c>
      <c r="E72" s="10">
        <v>10251151.750000002</v>
      </c>
      <c r="F72" s="10">
        <v>10250075.270000001</v>
      </c>
      <c r="G72" s="10">
        <f t="shared" si="4"/>
        <v>50824.699999997392</v>
      </c>
    </row>
    <row r="73" spans="1:7">
      <c r="A73" s="9" t="s">
        <v>78</v>
      </c>
      <c r="B73" s="10">
        <v>65905717</v>
      </c>
      <c r="C73" s="10">
        <v>17552361.829999998</v>
      </c>
      <c r="D73" s="10">
        <f t="shared" si="3"/>
        <v>83458078.829999998</v>
      </c>
      <c r="E73" s="10">
        <v>73949677.029999971</v>
      </c>
      <c r="F73" s="10">
        <v>73946541.439999968</v>
      </c>
      <c r="G73" s="10">
        <f t="shared" si="4"/>
        <v>9508401.8000000268</v>
      </c>
    </row>
    <row r="74" spans="1:7">
      <c r="A74" s="9" t="s">
        <v>79</v>
      </c>
      <c r="B74" s="10">
        <v>66270833</v>
      </c>
      <c r="C74" s="10">
        <v>16286807.430000002</v>
      </c>
      <c r="D74" s="10">
        <f t="shared" si="3"/>
        <v>82557640.430000007</v>
      </c>
      <c r="E74" s="10">
        <v>80992894.86999999</v>
      </c>
      <c r="F74" s="10">
        <v>80913069.909999996</v>
      </c>
      <c r="G74" s="10">
        <f t="shared" si="4"/>
        <v>1564745.5600000173</v>
      </c>
    </row>
    <row r="75" spans="1:7">
      <c r="A75" s="9" t="s">
        <v>80</v>
      </c>
      <c r="B75" s="10">
        <v>132028716</v>
      </c>
      <c r="C75" s="10">
        <v>48087376.879999988</v>
      </c>
      <c r="D75" s="10">
        <f t="shared" si="3"/>
        <v>180116092.88</v>
      </c>
      <c r="E75" s="10">
        <v>176693003.13000005</v>
      </c>
      <c r="F75" s="10">
        <v>155186037.78999999</v>
      </c>
      <c r="G75" s="10">
        <f t="shared" si="4"/>
        <v>3423089.7499999404</v>
      </c>
    </row>
    <row r="76" spans="1:7">
      <c r="A76" s="9" t="s">
        <v>81</v>
      </c>
      <c r="B76" s="10">
        <v>73461876</v>
      </c>
      <c r="C76" s="10">
        <v>22174107.059999999</v>
      </c>
      <c r="D76" s="10">
        <f t="shared" si="3"/>
        <v>95635983.060000002</v>
      </c>
      <c r="E76" s="10">
        <v>87362065.959999979</v>
      </c>
      <c r="F76" s="10">
        <v>87121481.429999992</v>
      </c>
      <c r="G76" s="10">
        <f t="shared" si="4"/>
        <v>8273917.1000000238</v>
      </c>
    </row>
    <row r="77" spans="1:7">
      <c r="A77" s="9" t="s">
        <v>82</v>
      </c>
      <c r="B77" s="10">
        <v>79597360</v>
      </c>
      <c r="C77" s="10">
        <v>28073217.829999998</v>
      </c>
      <c r="D77" s="10">
        <f t="shared" si="3"/>
        <v>107670577.83</v>
      </c>
      <c r="E77" s="10">
        <v>107359813.63000004</v>
      </c>
      <c r="F77" s="10">
        <v>107034349.96000005</v>
      </c>
      <c r="G77" s="10">
        <f t="shared" si="4"/>
        <v>310764.19999995828</v>
      </c>
    </row>
    <row r="78" spans="1:7">
      <c r="A78" s="9" t="s">
        <v>83</v>
      </c>
      <c r="B78" s="10">
        <v>182227473</v>
      </c>
      <c r="C78" s="10">
        <v>74847881.770000011</v>
      </c>
      <c r="D78" s="10">
        <f t="shared" si="3"/>
        <v>257075354.77000001</v>
      </c>
      <c r="E78" s="10">
        <v>246572767.77000007</v>
      </c>
      <c r="F78" s="10">
        <v>246172560.53000006</v>
      </c>
      <c r="G78" s="10">
        <f t="shared" si="4"/>
        <v>10502586.99999994</v>
      </c>
    </row>
    <row r="79" spans="1:7">
      <c r="A79" s="9" t="s">
        <v>84</v>
      </c>
      <c r="B79" s="10">
        <v>503624331</v>
      </c>
      <c r="C79" s="10">
        <v>361181644.95000023</v>
      </c>
      <c r="D79" s="10">
        <f t="shared" si="3"/>
        <v>864805975.95000029</v>
      </c>
      <c r="E79" s="10">
        <v>852610855.20000041</v>
      </c>
      <c r="F79" s="10">
        <v>852184118.55000043</v>
      </c>
      <c r="G79" s="10">
        <f t="shared" si="4"/>
        <v>12195120.749999881</v>
      </c>
    </row>
    <row r="80" spans="1:7">
      <c r="A80" s="9" t="s">
        <v>85</v>
      </c>
      <c r="B80" s="10">
        <v>67138409</v>
      </c>
      <c r="C80" s="10">
        <v>19216193.440000001</v>
      </c>
      <c r="D80" s="10">
        <f t="shared" si="3"/>
        <v>86354602.439999998</v>
      </c>
      <c r="E80" s="10">
        <v>77919487.459999964</v>
      </c>
      <c r="F80" s="10">
        <v>65366037.819999985</v>
      </c>
      <c r="G80" s="10">
        <f t="shared" si="4"/>
        <v>8435114.980000034</v>
      </c>
    </row>
    <row r="81" spans="1:7">
      <c r="A81" s="9" t="s">
        <v>86</v>
      </c>
      <c r="B81" s="10">
        <v>95356599.569999993</v>
      </c>
      <c r="C81" s="10">
        <v>545498.26999999559</v>
      </c>
      <c r="D81" s="10">
        <f t="shared" si="3"/>
        <v>95902097.839999989</v>
      </c>
      <c r="E81" s="10">
        <v>87643922.169999972</v>
      </c>
      <c r="F81" s="10">
        <v>87526611.479999974</v>
      </c>
      <c r="G81" s="10">
        <f t="shared" si="4"/>
        <v>8258175.6700000167</v>
      </c>
    </row>
    <row r="82" spans="1:7">
      <c r="A82" s="9" t="s">
        <v>87</v>
      </c>
      <c r="B82" s="10">
        <v>54384036</v>
      </c>
      <c r="C82" s="10">
        <v>-1831836.4100000022</v>
      </c>
      <c r="D82" s="10">
        <f t="shared" si="3"/>
        <v>52552199.589999996</v>
      </c>
      <c r="E82" s="10">
        <v>51861459.149999999</v>
      </c>
      <c r="F82" s="10">
        <v>51818411.889999993</v>
      </c>
      <c r="G82" s="10">
        <f t="shared" si="4"/>
        <v>690740.43999999762</v>
      </c>
    </row>
    <row r="83" spans="1:7">
      <c r="A83" s="9" t="s">
        <v>88</v>
      </c>
      <c r="B83" s="10">
        <v>153502126</v>
      </c>
      <c r="C83" s="10">
        <v>7144332.6800000006</v>
      </c>
      <c r="D83" s="10">
        <f t="shared" si="3"/>
        <v>160646458.68000001</v>
      </c>
      <c r="E83" s="10">
        <v>152326991.08000001</v>
      </c>
      <c r="F83" s="10">
        <v>151998956.84</v>
      </c>
      <c r="G83" s="10">
        <f t="shared" si="4"/>
        <v>8319467.599999994</v>
      </c>
    </row>
    <row r="84" spans="1:7">
      <c r="A84" s="9" t="s">
        <v>89</v>
      </c>
      <c r="B84" s="10">
        <v>70932997</v>
      </c>
      <c r="C84" s="10">
        <v>18627602.270000007</v>
      </c>
      <c r="D84" s="10">
        <f t="shared" si="3"/>
        <v>89560599.270000011</v>
      </c>
      <c r="E84" s="10">
        <v>84860509.86999999</v>
      </c>
      <c r="F84" s="10">
        <v>84860078.419999987</v>
      </c>
      <c r="G84" s="10">
        <f t="shared" si="4"/>
        <v>4700089.4000000209</v>
      </c>
    </row>
    <row r="85" spans="1:7">
      <c r="A85" s="9" t="s">
        <v>90</v>
      </c>
      <c r="B85" s="10">
        <v>111809247</v>
      </c>
      <c r="C85" s="10">
        <v>-2662081.4699999974</v>
      </c>
      <c r="D85" s="10">
        <f t="shared" si="3"/>
        <v>109147165.53</v>
      </c>
      <c r="E85" s="10">
        <v>108946917.92999999</v>
      </c>
      <c r="F85" s="10">
        <v>108944126.40999998</v>
      </c>
      <c r="G85" s="10">
        <f t="shared" si="4"/>
        <v>200247.60000000894</v>
      </c>
    </row>
    <row r="86" spans="1:7">
      <c r="A86" s="9" t="s">
        <v>91</v>
      </c>
      <c r="B86" s="10">
        <v>49005405</v>
      </c>
      <c r="C86" s="10">
        <v>4665057.07</v>
      </c>
      <c r="D86" s="10">
        <f t="shared" si="3"/>
        <v>53670462.07</v>
      </c>
      <c r="E86" s="10">
        <v>53428600.279999994</v>
      </c>
      <c r="F86" s="10">
        <v>53339533.089999996</v>
      </c>
      <c r="G86" s="10">
        <f t="shared" si="4"/>
        <v>241861.79000000656</v>
      </c>
    </row>
    <row r="87" spans="1:7">
      <c r="A87" s="9" t="s">
        <v>92</v>
      </c>
      <c r="B87" s="10">
        <v>2057451</v>
      </c>
      <c r="C87" s="10">
        <v>-459530.22999999992</v>
      </c>
      <c r="D87" s="10">
        <f t="shared" si="3"/>
        <v>1597920.77</v>
      </c>
      <c r="E87" s="10">
        <v>1593062.7699999998</v>
      </c>
      <c r="F87" s="10">
        <v>1592631.3299999998</v>
      </c>
      <c r="G87" s="10">
        <f t="shared" si="4"/>
        <v>4858.0000000002328</v>
      </c>
    </row>
    <row r="88" spans="1:7">
      <c r="A88" s="9" t="s">
        <v>93</v>
      </c>
      <c r="B88" s="10">
        <v>26038532</v>
      </c>
      <c r="C88" s="10">
        <v>33672551.289999992</v>
      </c>
      <c r="D88" s="10">
        <f t="shared" si="3"/>
        <v>59711083.289999992</v>
      </c>
      <c r="E88" s="10">
        <v>51942126.920000002</v>
      </c>
      <c r="F88" s="10">
        <v>51940071.480000004</v>
      </c>
      <c r="G88" s="10">
        <f t="shared" si="4"/>
        <v>7768956.3699999899</v>
      </c>
    </row>
    <row r="89" spans="1:7">
      <c r="A89" s="9" t="s">
        <v>94</v>
      </c>
      <c r="B89" s="10">
        <v>23363746</v>
      </c>
      <c r="C89" s="10">
        <v>2114757.4000000013</v>
      </c>
      <c r="D89" s="10">
        <f t="shared" si="3"/>
        <v>25478503.400000002</v>
      </c>
      <c r="E89" s="10">
        <v>25397291.400000002</v>
      </c>
      <c r="F89" s="10">
        <v>25395625.720000003</v>
      </c>
      <c r="G89" s="10">
        <f t="shared" si="4"/>
        <v>81212</v>
      </c>
    </row>
    <row r="90" spans="1:7">
      <c r="A90" s="9" t="s">
        <v>95</v>
      </c>
      <c r="B90" s="10">
        <v>0</v>
      </c>
      <c r="C90" s="10">
        <v>4753630.6099999994</v>
      </c>
      <c r="D90" s="10">
        <f t="shared" si="3"/>
        <v>4753630.6099999994</v>
      </c>
      <c r="E90" s="10">
        <v>4705545.1300000008</v>
      </c>
      <c r="F90" s="10">
        <v>4705545.1300000008</v>
      </c>
      <c r="G90" s="10">
        <f t="shared" si="4"/>
        <v>48085.479999998584</v>
      </c>
    </row>
    <row r="91" spans="1:7">
      <c r="A91" s="9" t="s">
        <v>96</v>
      </c>
      <c r="B91" s="10">
        <v>20725213</v>
      </c>
      <c r="C91" s="10">
        <v>3016419.4600000004</v>
      </c>
      <c r="D91" s="10">
        <f t="shared" si="3"/>
        <v>23741632.460000001</v>
      </c>
      <c r="E91" s="10">
        <v>23672133.630000003</v>
      </c>
      <c r="F91" s="10">
        <v>23670685.560000002</v>
      </c>
      <c r="G91" s="10">
        <f t="shared" si="4"/>
        <v>69498.829999998212</v>
      </c>
    </row>
    <row r="92" spans="1:7">
      <c r="A92" s="9" t="s">
        <v>97</v>
      </c>
      <c r="B92" s="10">
        <v>28612370</v>
      </c>
      <c r="C92" s="10">
        <v>-5257791.6399999987</v>
      </c>
      <c r="D92" s="10">
        <f t="shared" si="3"/>
        <v>23354578.359999999</v>
      </c>
      <c r="E92" s="10">
        <v>23297921.199999996</v>
      </c>
      <c r="F92" s="10">
        <v>23101262.129999995</v>
      </c>
      <c r="G92" s="10">
        <f t="shared" si="4"/>
        <v>56657.160000003874</v>
      </c>
    </row>
    <row r="93" spans="1:7">
      <c r="A93" s="9" t="s">
        <v>98</v>
      </c>
      <c r="B93" s="10">
        <v>18638917</v>
      </c>
      <c r="C93" s="10">
        <v>13603385.959999997</v>
      </c>
      <c r="D93" s="10">
        <f t="shared" si="3"/>
        <v>32242302.959999997</v>
      </c>
      <c r="E93" s="10">
        <v>32211043.16</v>
      </c>
      <c r="F93" s="10">
        <v>32072081.559999999</v>
      </c>
      <c r="G93" s="10">
        <f t="shared" si="4"/>
        <v>31259.79999999702</v>
      </c>
    </row>
    <row r="94" spans="1:7">
      <c r="A94" s="9" t="s">
        <v>99</v>
      </c>
      <c r="B94" s="10">
        <v>18202098</v>
      </c>
      <c r="C94" s="10">
        <v>8165505.54</v>
      </c>
      <c r="D94" s="10">
        <f t="shared" si="3"/>
        <v>26367603.539999999</v>
      </c>
      <c r="E94" s="10">
        <v>26144987.5</v>
      </c>
      <c r="F94" s="10">
        <v>26144556.049999997</v>
      </c>
      <c r="G94" s="10">
        <f t="shared" si="4"/>
        <v>222616.03999999911</v>
      </c>
    </row>
    <row r="95" spans="1:7">
      <c r="A95" s="9" t="s">
        <v>100</v>
      </c>
      <c r="B95" s="10">
        <v>71199944</v>
      </c>
      <c r="C95" s="10">
        <v>5275611.2700000014</v>
      </c>
      <c r="D95" s="10">
        <f t="shared" si="3"/>
        <v>76475555.269999996</v>
      </c>
      <c r="E95" s="10">
        <v>76314256.669999987</v>
      </c>
      <c r="F95" s="10">
        <v>76248285.309999987</v>
      </c>
      <c r="G95" s="10">
        <f t="shared" si="4"/>
        <v>161298.60000000894</v>
      </c>
    </row>
    <row r="96" spans="1:7">
      <c r="A96" s="9" t="s">
        <v>101</v>
      </c>
      <c r="B96" s="10">
        <v>125824111</v>
      </c>
      <c r="C96" s="10">
        <v>50673784.889999993</v>
      </c>
      <c r="D96" s="10">
        <f t="shared" si="3"/>
        <v>176497895.88999999</v>
      </c>
      <c r="E96" s="10">
        <v>172351110.19000003</v>
      </c>
      <c r="F96" s="10">
        <v>172350678.74000004</v>
      </c>
      <c r="G96" s="10">
        <f t="shared" si="4"/>
        <v>4146785.6999999583</v>
      </c>
    </row>
    <row r="97" spans="1:7">
      <c r="A97" s="9" t="s">
        <v>102</v>
      </c>
      <c r="B97" s="10">
        <v>82934427</v>
      </c>
      <c r="C97" s="10">
        <v>26100260.330000002</v>
      </c>
      <c r="D97" s="10">
        <f t="shared" si="3"/>
        <v>109034687.33</v>
      </c>
      <c r="E97" s="10">
        <v>95895100.930000007</v>
      </c>
      <c r="F97" s="10">
        <v>95892383.310000002</v>
      </c>
      <c r="G97" s="10">
        <f t="shared" si="4"/>
        <v>13139586.399999991</v>
      </c>
    </row>
    <row r="98" spans="1:7">
      <c r="A98" s="9" t="s">
        <v>103</v>
      </c>
      <c r="B98" s="10">
        <v>22451989</v>
      </c>
      <c r="C98" s="10">
        <v>-4702414.2300000004</v>
      </c>
      <c r="D98" s="10">
        <f t="shared" si="3"/>
        <v>17749574.77</v>
      </c>
      <c r="E98" s="10">
        <v>17651475.939999998</v>
      </c>
      <c r="F98" s="10">
        <v>17620163.659999996</v>
      </c>
      <c r="G98" s="10">
        <f t="shared" si="4"/>
        <v>98098.830000001937</v>
      </c>
    </row>
    <row r="99" spans="1:7">
      <c r="A99" s="9" t="s">
        <v>104</v>
      </c>
      <c r="B99" s="10">
        <v>21158425</v>
      </c>
      <c r="C99" s="10">
        <v>-3977439.209999999</v>
      </c>
      <c r="D99" s="10">
        <f t="shared" si="3"/>
        <v>17180985.789999999</v>
      </c>
      <c r="E99" s="10">
        <v>17095267.230000004</v>
      </c>
      <c r="F99" s="10">
        <v>17084354.100000005</v>
      </c>
      <c r="G99" s="10">
        <f t="shared" si="4"/>
        <v>85718.559999994934</v>
      </c>
    </row>
    <row r="100" spans="1:7">
      <c r="A100" s="9" t="s">
        <v>105</v>
      </c>
      <c r="B100" s="10">
        <v>18763488</v>
      </c>
      <c r="C100" s="10">
        <v>5286187.5200000014</v>
      </c>
      <c r="D100" s="10">
        <f t="shared" si="3"/>
        <v>24049675.520000003</v>
      </c>
      <c r="E100" s="10">
        <v>23612920.019999996</v>
      </c>
      <c r="F100" s="10">
        <v>23611579.139999997</v>
      </c>
      <c r="G100" s="10">
        <f t="shared" si="4"/>
        <v>436755.50000000745</v>
      </c>
    </row>
    <row r="101" spans="1:7">
      <c r="A101" s="9" t="s">
        <v>106</v>
      </c>
      <c r="B101" s="10">
        <v>19159250</v>
      </c>
      <c r="C101" s="10">
        <v>-4292731.1399999987</v>
      </c>
      <c r="D101" s="10">
        <f t="shared" si="3"/>
        <v>14866518.860000001</v>
      </c>
      <c r="E101" s="10">
        <v>14800092.459999997</v>
      </c>
      <c r="F101" s="10">
        <v>14785605.489999998</v>
      </c>
      <c r="G101" s="10">
        <f t="shared" si="4"/>
        <v>66426.400000004098</v>
      </c>
    </row>
    <row r="102" spans="1:7">
      <c r="A102" s="9" t="s">
        <v>107</v>
      </c>
      <c r="B102" s="10">
        <v>16523987</v>
      </c>
      <c r="C102" s="10">
        <v>-4939890.9099999964</v>
      </c>
      <c r="D102" s="10">
        <f t="shared" si="3"/>
        <v>11584096.090000004</v>
      </c>
      <c r="E102" s="10">
        <v>11521891.689999998</v>
      </c>
      <c r="F102" s="10">
        <v>11512641.859999998</v>
      </c>
      <c r="G102" s="10">
        <f t="shared" si="4"/>
        <v>62204.40000000596</v>
      </c>
    </row>
    <row r="103" spans="1:7">
      <c r="A103" s="9" t="s">
        <v>108</v>
      </c>
      <c r="B103" s="10">
        <v>12411256</v>
      </c>
      <c r="C103" s="10">
        <v>-3245107.9800000004</v>
      </c>
      <c r="D103" s="10">
        <f t="shared" si="3"/>
        <v>9166148.0199999996</v>
      </c>
      <c r="E103" s="10">
        <v>9153977.0199999996</v>
      </c>
      <c r="F103" s="10">
        <v>9146095.4500000011</v>
      </c>
      <c r="G103" s="10">
        <f t="shared" si="4"/>
        <v>12171</v>
      </c>
    </row>
    <row r="104" spans="1:7">
      <c r="A104" s="9" t="s">
        <v>109</v>
      </c>
      <c r="B104" s="10">
        <v>20799048</v>
      </c>
      <c r="C104" s="10">
        <v>-3011714.1000000015</v>
      </c>
      <c r="D104" s="10">
        <f t="shared" si="3"/>
        <v>17787333.899999999</v>
      </c>
      <c r="E104" s="10">
        <v>17731660.100000001</v>
      </c>
      <c r="F104" s="10">
        <v>17671328.18</v>
      </c>
      <c r="G104" s="10">
        <f t="shared" si="4"/>
        <v>55673.79999999702</v>
      </c>
    </row>
    <row r="105" spans="1:7">
      <c r="A105" s="9" t="s">
        <v>110</v>
      </c>
      <c r="B105" s="10">
        <v>12796968</v>
      </c>
      <c r="C105" s="10">
        <v>-2245154.87</v>
      </c>
      <c r="D105" s="10">
        <f t="shared" si="3"/>
        <v>10551813.129999999</v>
      </c>
      <c r="E105" s="10">
        <v>10543990.729999999</v>
      </c>
      <c r="F105" s="10">
        <v>10451988.169999998</v>
      </c>
      <c r="G105" s="10">
        <f t="shared" si="4"/>
        <v>7822.4000000003725</v>
      </c>
    </row>
    <row r="106" spans="1:7">
      <c r="A106" s="9" t="s">
        <v>111</v>
      </c>
      <c r="B106" s="10">
        <v>25493302</v>
      </c>
      <c r="C106" s="10">
        <v>-7241802.0600000024</v>
      </c>
      <c r="D106" s="10">
        <f t="shared" si="3"/>
        <v>18251499.939999998</v>
      </c>
      <c r="E106" s="10">
        <v>18160315.139999993</v>
      </c>
      <c r="F106" s="10">
        <v>18151413.219999995</v>
      </c>
      <c r="G106" s="10">
        <f t="shared" si="4"/>
        <v>91184.80000000447</v>
      </c>
    </row>
    <row r="107" spans="1:7">
      <c r="A107" s="9" t="s">
        <v>112</v>
      </c>
      <c r="B107" s="10">
        <v>27991456</v>
      </c>
      <c r="C107" s="10">
        <v>-7471835.8200000003</v>
      </c>
      <c r="D107" s="10">
        <f t="shared" si="3"/>
        <v>20519620.18</v>
      </c>
      <c r="E107" s="10">
        <v>20344205.309999999</v>
      </c>
      <c r="F107" s="10">
        <v>20334829.969999999</v>
      </c>
      <c r="G107" s="10">
        <f t="shared" si="4"/>
        <v>175414.87000000104</v>
      </c>
    </row>
    <row r="108" spans="1:7">
      <c r="A108" s="9" t="s">
        <v>113</v>
      </c>
      <c r="B108" s="10">
        <v>29287329</v>
      </c>
      <c r="C108" s="10">
        <v>-10283866.75</v>
      </c>
      <c r="D108" s="10">
        <f t="shared" si="3"/>
        <v>19003462.25</v>
      </c>
      <c r="E108" s="10">
        <v>18927763.130000006</v>
      </c>
      <c r="F108" s="10">
        <v>18923718.420000006</v>
      </c>
      <c r="G108" s="10">
        <f t="shared" si="4"/>
        <v>75699.119999993593</v>
      </c>
    </row>
    <row r="109" spans="1:7">
      <c r="A109" s="9" t="s">
        <v>114</v>
      </c>
      <c r="B109" s="10">
        <v>19253561</v>
      </c>
      <c r="C109" s="10">
        <v>1388262.8499999985</v>
      </c>
      <c r="D109" s="10">
        <f t="shared" si="3"/>
        <v>20641823.849999998</v>
      </c>
      <c r="E109" s="10">
        <v>20596807.649999999</v>
      </c>
      <c r="F109" s="10">
        <v>20587628.649999999</v>
      </c>
      <c r="G109" s="10">
        <f t="shared" si="4"/>
        <v>45016.199999999255</v>
      </c>
    </row>
    <row r="110" spans="1:7">
      <c r="A110" s="9" t="s">
        <v>115</v>
      </c>
      <c r="B110" s="10">
        <v>66719871</v>
      </c>
      <c r="C110" s="10">
        <v>6499120.8699999992</v>
      </c>
      <c r="D110" s="10">
        <f t="shared" si="3"/>
        <v>73218991.870000005</v>
      </c>
      <c r="E110" s="10">
        <v>73105750.060000002</v>
      </c>
      <c r="F110" s="10">
        <v>73105318.620000005</v>
      </c>
      <c r="G110" s="10">
        <f t="shared" si="4"/>
        <v>113241.81000000238</v>
      </c>
    </row>
    <row r="111" spans="1:7">
      <c r="A111" s="9" t="s">
        <v>116</v>
      </c>
      <c r="B111" s="10">
        <v>123721997</v>
      </c>
      <c r="C111" s="10">
        <v>-13519450.369999994</v>
      </c>
      <c r="D111" s="10">
        <f t="shared" si="3"/>
        <v>110202546.63000001</v>
      </c>
      <c r="E111" s="10">
        <v>101933590.91000001</v>
      </c>
      <c r="F111" s="10">
        <v>101932696.42</v>
      </c>
      <c r="G111" s="10">
        <f t="shared" si="4"/>
        <v>8268955.7199999988</v>
      </c>
    </row>
    <row r="112" spans="1:7">
      <c r="A112" s="9" t="s">
        <v>117</v>
      </c>
      <c r="B112" s="10">
        <v>176954011</v>
      </c>
      <c r="C112" s="10">
        <v>-17457428.260000002</v>
      </c>
      <c r="D112" s="10">
        <f t="shared" si="3"/>
        <v>159496582.74000001</v>
      </c>
      <c r="E112" s="10">
        <v>158921039.59</v>
      </c>
      <c r="F112" s="10">
        <v>158920608.15000001</v>
      </c>
      <c r="G112" s="10">
        <f t="shared" si="4"/>
        <v>575543.15000000596</v>
      </c>
    </row>
    <row r="113" spans="1:7">
      <c r="A113" s="9" t="s">
        <v>118</v>
      </c>
      <c r="B113" s="10">
        <v>133810748</v>
      </c>
      <c r="C113" s="10">
        <v>7642347.8200000003</v>
      </c>
      <c r="D113" s="10">
        <f t="shared" si="3"/>
        <v>141453095.81999999</v>
      </c>
      <c r="E113" s="10">
        <v>141115150.02000001</v>
      </c>
      <c r="F113" s="10">
        <v>129061726.49000001</v>
      </c>
      <c r="G113" s="10">
        <f t="shared" si="4"/>
        <v>337945.79999998212</v>
      </c>
    </row>
    <row r="114" spans="1:7">
      <c r="A114" s="9" t="s">
        <v>119</v>
      </c>
      <c r="B114" s="10">
        <v>45633642</v>
      </c>
      <c r="C114" s="10">
        <v>5466924.6899999995</v>
      </c>
      <c r="D114" s="10">
        <f t="shared" si="3"/>
        <v>51100566.689999998</v>
      </c>
      <c r="E114" s="10">
        <v>50784199.639999993</v>
      </c>
      <c r="F114" s="10">
        <v>50781879.639999993</v>
      </c>
      <c r="G114" s="10">
        <f t="shared" si="4"/>
        <v>316367.05000000447</v>
      </c>
    </row>
    <row r="115" spans="1:7">
      <c r="A115" s="9" t="s">
        <v>120</v>
      </c>
      <c r="B115" s="10">
        <v>41793929</v>
      </c>
      <c r="C115" s="10">
        <v>2870173.6400000006</v>
      </c>
      <c r="D115" s="10">
        <f t="shared" si="3"/>
        <v>44664102.640000001</v>
      </c>
      <c r="E115" s="10">
        <v>43315737.780000009</v>
      </c>
      <c r="F115" s="10">
        <v>43302688.800000012</v>
      </c>
      <c r="G115" s="10">
        <f t="shared" si="4"/>
        <v>1348364.859999992</v>
      </c>
    </row>
    <row r="116" spans="1:7">
      <c r="A116" s="9" t="s">
        <v>121</v>
      </c>
      <c r="B116" s="10">
        <v>11429598</v>
      </c>
      <c r="C116" s="10">
        <v>8404162.9000000004</v>
      </c>
      <c r="D116" s="10">
        <f t="shared" si="3"/>
        <v>19833760.899999999</v>
      </c>
      <c r="E116" s="10">
        <v>15256298.210000001</v>
      </c>
      <c r="F116" s="10">
        <v>15256298.210000001</v>
      </c>
      <c r="G116" s="10">
        <f t="shared" si="4"/>
        <v>4577462.6899999976</v>
      </c>
    </row>
    <row r="117" spans="1:7">
      <c r="A117" s="9" t="s">
        <v>122</v>
      </c>
      <c r="B117" s="10">
        <v>4792502</v>
      </c>
      <c r="C117" s="10">
        <v>12052734.4</v>
      </c>
      <c r="D117" s="10">
        <f t="shared" si="3"/>
        <v>16845236.399999999</v>
      </c>
      <c r="E117" s="10">
        <v>16792565.960000005</v>
      </c>
      <c r="F117" s="10">
        <v>16792134.520000003</v>
      </c>
      <c r="G117" s="10">
        <f t="shared" si="4"/>
        <v>52670.439999993891</v>
      </c>
    </row>
    <row r="118" spans="1:7">
      <c r="A118" s="9" t="s">
        <v>123</v>
      </c>
      <c r="B118" s="10">
        <v>67965496</v>
      </c>
      <c r="C118" s="10">
        <v>22123033.039999999</v>
      </c>
      <c r="D118" s="10">
        <f t="shared" si="3"/>
        <v>90088529.039999992</v>
      </c>
      <c r="E118" s="10">
        <v>86989461.070000008</v>
      </c>
      <c r="F118" s="10">
        <v>86984389.400000006</v>
      </c>
      <c r="G118" s="10">
        <f t="shared" si="4"/>
        <v>3099067.9699999839</v>
      </c>
    </row>
    <row r="119" spans="1:7">
      <c r="A119" s="9" t="s">
        <v>124</v>
      </c>
      <c r="B119" s="10">
        <v>0</v>
      </c>
      <c r="C119" s="10">
        <v>343907.91</v>
      </c>
      <c r="D119" s="10">
        <f t="shared" si="3"/>
        <v>343907.91</v>
      </c>
      <c r="E119" s="10">
        <v>343907.91</v>
      </c>
      <c r="F119" s="10">
        <v>343907.91</v>
      </c>
      <c r="G119" s="10">
        <f t="shared" si="4"/>
        <v>0</v>
      </c>
    </row>
    <row r="120" spans="1:7">
      <c r="A120" s="9" t="s">
        <v>125</v>
      </c>
      <c r="B120" s="10">
        <v>15482311</v>
      </c>
      <c r="C120" s="10">
        <v>312503.32000000007</v>
      </c>
      <c r="D120" s="10">
        <f t="shared" si="3"/>
        <v>15794814.32</v>
      </c>
      <c r="E120" s="10">
        <v>15753983.039999999</v>
      </c>
      <c r="F120" s="10">
        <v>15753551.59</v>
      </c>
      <c r="G120" s="10">
        <f t="shared" si="4"/>
        <v>40831.280000001192</v>
      </c>
    </row>
    <row r="121" spans="1:7" ht="20.399999999999999">
      <c r="A121" s="9" t="s">
        <v>126</v>
      </c>
      <c r="B121" s="10">
        <v>3705398</v>
      </c>
      <c r="C121" s="10">
        <v>1039871.87</v>
      </c>
      <c r="D121" s="10">
        <f t="shared" si="3"/>
        <v>4745269.87</v>
      </c>
      <c r="E121" s="10">
        <v>4657030.55</v>
      </c>
      <c r="F121" s="10">
        <v>4657030.55</v>
      </c>
      <c r="G121" s="10">
        <f t="shared" si="4"/>
        <v>88239.320000000298</v>
      </c>
    </row>
    <row r="122" spans="1:7">
      <c r="A122" s="9" t="s">
        <v>127</v>
      </c>
      <c r="B122" s="10">
        <v>58462665</v>
      </c>
      <c r="C122" s="10">
        <v>7764862.4399999995</v>
      </c>
      <c r="D122" s="10">
        <f t="shared" si="3"/>
        <v>66227527.439999998</v>
      </c>
      <c r="E122" s="10">
        <v>66137244.240000002</v>
      </c>
      <c r="F122" s="10">
        <v>66135907.720000006</v>
      </c>
      <c r="G122" s="10">
        <f t="shared" si="4"/>
        <v>90283.19999999553</v>
      </c>
    </row>
    <row r="123" spans="1:7">
      <c r="A123" s="9" t="s">
        <v>128</v>
      </c>
      <c r="B123" s="10">
        <v>18411301</v>
      </c>
      <c r="C123" s="10">
        <v>-7649515.4299999997</v>
      </c>
      <c r="D123" s="10">
        <f t="shared" si="3"/>
        <v>10761785.57</v>
      </c>
      <c r="E123" s="10">
        <v>10703187.730000002</v>
      </c>
      <c r="F123" s="10">
        <v>10703187.730000002</v>
      </c>
      <c r="G123" s="10">
        <f t="shared" si="4"/>
        <v>58597.839999997988</v>
      </c>
    </row>
    <row r="124" spans="1:7">
      <c r="A124" s="12" t="s">
        <v>129</v>
      </c>
      <c r="B124" s="10"/>
      <c r="C124" s="10"/>
      <c r="D124" s="10"/>
      <c r="E124" s="10"/>
      <c r="F124" s="10"/>
      <c r="G124" s="10"/>
    </row>
    <row r="125" spans="1:7">
      <c r="A125" s="12" t="s">
        <v>130</v>
      </c>
      <c r="B125" s="8">
        <f t="shared" ref="B125:G125" si="5">SUM(B126:B242)</f>
        <v>3469866971</v>
      </c>
      <c r="C125" s="8">
        <f t="shared" si="5"/>
        <v>4491890116.9499989</v>
      </c>
      <c r="D125" s="8">
        <f t="shared" si="5"/>
        <v>7961757087.9499989</v>
      </c>
      <c r="E125" s="8">
        <f t="shared" si="5"/>
        <v>7667498652.9699993</v>
      </c>
      <c r="F125" s="8">
        <f t="shared" si="5"/>
        <v>7665972701.2199993</v>
      </c>
      <c r="G125" s="8">
        <f t="shared" si="5"/>
        <v>294258434.98000002</v>
      </c>
    </row>
    <row r="126" spans="1:7">
      <c r="A126" s="9" t="s">
        <v>11</v>
      </c>
      <c r="B126" s="10">
        <v>7014940</v>
      </c>
      <c r="C126" s="10">
        <v>-2560269.39</v>
      </c>
      <c r="D126" s="10">
        <f t="shared" ref="D126:D189" si="6">B126+C126</f>
        <v>4454670.6099999994</v>
      </c>
      <c r="E126" s="10">
        <v>4454670.6100000003</v>
      </c>
      <c r="F126" s="10">
        <v>4454670.6100000003</v>
      </c>
      <c r="G126" s="10">
        <f t="shared" ref="G126:G189" si="7">D126-E126</f>
        <v>0</v>
      </c>
    </row>
    <row r="127" spans="1:7">
      <c r="A127" s="9" t="s">
        <v>12</v>
      </c>
      <c r="B127" s="10">
        <v>6195952</v>
      </c>
      <c r="C127" s="10">
        <v>-2239980.1599999997</v>
      </c>
      <c r="D127" s="10">
        <f t="shared" si="6"/>
        <v>3955971.8400000003</v>
      </c>
      <c r="E127" s="10">
        <v>3955971.8400000008</v>
      </c>
      <c r="F127" s="10">
        <v>3955971.8400000008</v>
      </c>
      <c r="G127" s="10">
        <f t="shared" si="7"/>
        <v>0</v>
      </c>
    </row>
    <row r="128" spans="1:7">
      <c r="A128" s="9" t="s">
        <v>13</v>
      </c>
      <c r="B128" s="10">
        <v>5851534</v>
      </c>
      <c r="C128" s="10">
        <v>-2021090.24</v>
      </c>
      <c r="D128" s="10">
        <f t="shared" si="6"/>
        <v>3830443.76</v>
      </c>
      <c r="E128" s="10">
        <v>3824564.21</v>
      </c>
      <c r="F128" s="10">
        <v>3824564.21</v>
      </c>
      <c r="G128" s="10">
        <f t="shared" si="7"/>
        <v>5879.5499999998137</v>
      </c>
    </row>
    <row r="129" spans="1:7">
      <c r="A129" s="9" t="s">
        <v>14</v>
      </c>
      <c r="B129" s="10">
        <v>4447563</v>
      </c>
      <c r="C129" s="10">
        <v>-962717.52999999991</v>
      </c>
      <c r="D129" s="10">
        <f t="shared" si="6"/>
        <v>3484845.47</v>
      </c>
      <c r="E129" s="10">
        <v>3484845.47</v>
      </c>
      <c r="F129" s="10">
        <v>3484845.47</v>
      </c>
      <c r="G129" s="10">
        <f t="shared" si="7"/>
        <v>0</v>
      </c>
    </row>
    <row r="130" spans="1:7">
      <c r="A130" s="9" t="s">
        <v>15</v>
      </c>
      <c r="B130" s="10">
        <v>443252</v>
      </c>
      <c r="C130" s="10">
        <v>15845.15</v>
      </c>
      <c r="D130" s="10">
        <f t="shared" si="6"/>
        <v>459097.15</v>
      </c>
      <c r="E130" s="10">
        <v>459097.15000000008</v>
      </c>
      <c r="F130" s="10">
        <v>459097.15000000008</v>
      </c>
      <c r="G130" s="10">
        <f t="shared" si="7"/>
        <v>0</v>
      </c>
    </row>
    <row r="131" spans="1:7">
      <c r="A131" s="9" t="s">
        <v>16</v>
      </c>
      <c r="B131" s="10">
        <v>745783</v>
      </c>
      <c r="C131" s="10">
        <v>759128.59</v>
      </c>
      <c r="D131" s="10">
        <f t="shared" si="6"/>
        <v>1504911.5899999999</v>
      </c>
      <c r="E131" s="10">
        <v>1504911.59</v>
      </c>
      <c r="F131" s="10">
        <v>1504911.59</v>
      </c>
      <c r="G131" s="10">
        <f t="shared" si="7"/>
        <v>0</v>
      </c>
    </row>
    <row r="132" spans="1:7">
      <c r="A132" s="9" t="s">
        <v>17</v>
      </c>
      <c r="B132" s="10">
        <v>736084</v>
      </c>
      <c r="C132" s="10">
        <v>-245007.32</v>
      </c>
      <c r="D132" s="10">
        <f t="shared" si="6"/>
        <v>491076.68</v>
      </c>
      <c r="E132" s="10">
        <v>488252.26</v>
      </c>
      <c r="F132" s="10">
        <v>488252.26</v>
      </c>
      <c r="G132" s="10">
        <f t="shared" si="7"/>
        <v>2824.4199999999837</v>
      </c>
    </row>
    <row r="133" spans="1:7">
      <c r="A133" s="9" t="s">
        <v>18</v>
      </c>
      <c r="B133" s="10">
        <v>356123719</v>
      </c>
      <c r="C133" s="10">
        <v>498958313.47999984</v>
      </c>
      <c r="D133" s="10">
        <f t="shared" si="6"/>
        <v>855082032.47999978</v>
      </c>
      <c r="E133" s="10">
        <v>609070302.43999982</v>
      </c>
      <c r="F133" s="10">
        <v>608059657.27999997</v>
      </c>
      <c r="G133" s="10">
        <f t="shared" si="7"/>
        <v>246011730.03999996</v>
      </c>
    </row>
    <row r="134" spans="1:7">
      <c r="A134" s="9" t="s">
        <v>19</v>
      </c>
      <c r="B134" s="10">
        <v>20322761</v>
      </c>
      <c r="C134" s="10">
        <v>178063048.36999997</v>
      </c>
      <c r="D134" s="10">
        <f t="shared" si="6"/>
        <v>198385809.36999997</v>
      </c>
      <c r="E134" s="10">
        <v>197343852.50999999</v>
      </c>
      <c r="F134" s="10">
        <v>197343852.50999999</v>
      </c>
      <c r="G134" s="10">
        <f t="shared" si="7"/>
        <v>1041956.8599999845</v>
      </c>
    </row>
    <row r="135" spans="1:7">
      <c r="A135" s="9" t="s">
        <v>20</v>
      </c>
      <c r="B135" s="10">
        <v>29620006</v>
      </c>
      <c r="C135" s="10">
        <v>5456584.0599999996</v>
      </c>
      <c r="D135" s="10">
        <f t="shared" si="6"/>
        <v>35076590.060000002</v>
      </c>
      <c r="E135" s="10">
        <v>33931040.93</v>
      </c>
      <c r="F135" s="10">
        <v>33415734.339999996</v>
      </c>
      <c r="G135" s="10">
        <f t="shared" si="7"/>
        <v>1145549.1300000027</v>
      </c>
    </row>
    <row r="136" spans="1:7">
      <c r="A136" s="9" t="s">
        <v>21</v>
      </c>
      <c r="B136" s="10">
        <v>20811929</v>
      </c>
      <c r="C136" s="10">
        <v>5140481.5099999979</v>
      </c>
      <c r="D136" s="10">
        <f t="shared" si="6"/>
        <v>25952410.509999998</v>
      </c>
      <c r="E136" s="10">
        <v>25930853.099999994</v>
      </c>
      <c r="F136" s="10">
        <v>25930853.099999994</v>
      </c>
      <c r="G136" s="10">
        <f t="shared" si="7"/>
        <v>21557.410000003874</v>
      </c>
    </row>
    <row r="137" spans="1:7">
      <c r="A137" s="9" t="s">
        <v>22</v>
      </c>
      <c r="B137" s="10">
        <v>71657406</v>
      </c>
      <c r="C137" s="10">
        <v>85667300.680000037</v>
      </c>
      <c r="D137" s="10">
        <f t="shared" si="6"/>
        <v>157324706.68000004</v>
      </c>
      <c r="E137" s="10">
        <v>155795484.48999995</v>
      </c>
      <c r="F137" s="10">
        <v>155795484.48999995</v>
      </c>
      <c r="G137" s="10">
        <f t="shared" si="7"/>
        <v>1529222.190000087</v>
      </c>
    </row>
    <row r="138" spans="1:7">
      <c r="A138" s="9" t="s">
        <v>23</v>
      </c>
      <c r="B138" s="10">
        <v>23473816</v>
      </c>
      <c r="C138" s="10">
        <v>37806585.45000001</v>
      </c>
      <c r="D138" s="10">
        <f t="shared" si="6"/>
        <v>61280401.45000001</v>
      </c>
      <c r="E138" s="10">
        <v>61099350.020000003</v>
      </c>
      <c r="F138" s="10">
        <v>61099350.020000003</v>
      </c>
      <c r="G138" s="10">
        <f t="shared" si="7"/>
        <v>181051.43000000715</v>
      </c>
    </row>
    <row r="139" spans="1:7">
      <c r="A139" s="9" t="s">
        <v>24</v>
      </c>
      <c r="B139" s="10">
        <v>27600907</v>
      </c>
      <c r="C139" s="10">
        <v>-577956.97</v>
      </c>
      <c r="D139" s="10">
        <f t="shared" si="6"/>
        <v>27022950.030000001</v>
      </c>
      <c r="E139" s="10">
        <v>26974244.620000016</v>
      </c>
      <c r="F139" s="10">
        <v>26974244.620000016</v>
      </c>
      <c r="G139" s="10">
        <f t="shared" si="7"/>
        <v>48705.409999985248</v>
      </c>
    </row>
    <row r="140" spans="1:7">
      <c r="A140" s="9" t="s">
        <v>25</v>
      </c>
      <c r="B140" s="10">
        <v>24980800</v>
      </c>
      <c r="C140" s="10">
        <v>-2098356.8200000003</v>
      </c>
      <c r="D140" s="10">
        <f t="shared" si="6"/>
        <v>22882443.18</v>
      </c>
      <c r="E140" s="10">
        <v>22833324.74000001</v>
      </c>
      <c r="F140" s="10">
        <v>22833324.74000001</v>
      </c>
      <c r="G140" s="10">
        <f t="shared" si="7"/>
        <v>49118.439999990165</v>
      </c>
    </row>
    <row r="141" spans="1:7" ht="17.25" customHeight="1">
      <c r="A141" s="9" t="s">
        <v>26</v>
      </c>
      <c r="B141" s="10">
        <v>29602534</v>
      </c>
      <c r="C141" s="10">
        <v>-2387779.7599999993</v>
      </c>
      <c r="D141" s="10">
        <f t="shared" si="6"/>
        <v>27214754.240000002</v>
      </c>
      <c r="E141" s="10">
        <v>26634838.370000005</v>
      </c>
      <c r="F141" s="10">
        <v>26634838.370000005</v>
      </c>
      <c r="G141" s="10">
        <f t="shared" si="7"/>
        <v>579915.86999999732</v>
      </c>
    </row>
    <row r="142" spans="1:7">
      <c r="A142" s="9" t="s">
        <v>27</v>
      </c>
      <c r="B142" s="10">
        <v>23552077</v>
      </c>
      <c r="C142" s="10">
        <v>-787908.20000000007</v>
      </c>
      <c r="D142" s="10">
        <f t="shared" si="6"/>
        <v>22764168.800000001</v>
      </c>
      <c r="E142" s="10">
        <v>22636964.460000008</v>
      </c>
      <c r="F142" s="10">
        <v>22636964.460000008</v>
      </c>
      <c r="G142" s="10">
        <f t="shared" si="7"/>
        <v>127204.3399999924</v>
      </c>
    </row>
    <row r="143" spans="1:7">
      <c r="A143" s="9" t="s">
        <v>28</v>
      </c>
      <c r="B143" s="10">
        <v>34035235</v>
      </c>
      <c r="C143" s="10">
        <v>-3981166.6299999994</v>
      </c>
      <c r="D143" s="10">
        <f t="shared" si="6"/>
        <v>30054068.370000001</v>
      </c>
      <c r="E143" s="10">
        <v>29994418.919999998</v>
      </c>
      <c r="F143" s="10">
        <v>29994418.919999998</v>
      </c>
      <c r="G143" s="10">
        <f t="shared" si="7"/>
        <v>59649.45000000298</v>
      </c>
    </row>
    <row r="144" spans="1:7">
      <c r="A144" s="9" t="s">
        <v>29</v>
      </c>
      <c r="B144" s="10">
        <v>25312208</v>
      </c>
      <c r="C144" s="10">
        <v>-1601794.0300000003</v>
      </c>
      <c r="D144" s="10">
        <f t="shared" si="6"/>
        <v>23710413.969999999</v>
      </c>
      <c r="E144" s="10">
        <v>23638370.890000001</v>
      </c>
      <c r="F144" s="10">
        <v>23638370.890000001</v>
      </c>
      <c r="G144" s="10">
        <f t="shared" si="7"/>
        <v>72043.079999998212</v>
      </c>
    </row>
    <row r="145" spans="1:7">
      <c r="A145" s="9" t="s">
        <v>30</v>
      </c>
      <c r="B145" s="10">
        <v>43535728</v>
      </c>
      <c r="C145" s="10">
        <v>-9733424.4600000009</v>
      </c>
      <c r="D145" s="10">
        <f t="shared" si="6"/>
        <v>33802303.539999999</v>
      </c>
      <c r="E145" s="10">
        <v>33642667.560000002</v>
      </c>
      <c r="F145" s="10">
        <v>33642667.560000002</v>
      </c>
      <c r="G145" s="10">
        <f t="shared" si="7"/>
        <v>159635.97999999672</v>
      </c>
    </row>
    <row r="146" spans="1:7">
      <c r="A146" s="9" t="s">
        <v>31</v>
      </c>
      <c r="B146" s="10">
        <v>24401391</v>
      </c>
      <c r="C146" s="10">
        <v>-4565331.12</v>
      </c>
      <c r="D146" s="10">
        <f t="shared" si="6"/>
        <v>19836059.879999999</v>
      </c>
      <c r="E146" s="10">
        <v>19706321.410000004</v>
      </c>
      <c r="F146" s="10">
        <v>19706321.410000004</v>
      </c>
      <c r="G146" s="10">
        <f t="shared" si="7"/>
        <v>129738.46999999508</v>
      </c>
    </row>
    <row r="147" spans="1:7">
      <c r="A147" s="9" t="s">
        <v>32</v>
      </c>
      <c r="B147" s="10">
        <v>38330815</v>
      </c>
      <c r="C147" s="10">
        <v>42046561.859999992</v>
      </c>
      <c r="D147" s="10">
        <f t="shared" si="6"/>
        <v>80377376.859999985</v>
      </c>
      <c r="E147" s="10">
        <v>80214026.600000009</v>
      </c>
      <c r="F147" s="10">
        <v>80214026.600000009</v>
      </c>
      <c r="G147" s="10">
        <f t="shared" si="7"/>
        <v>163350.25999997556</v>
      </c>
    </row>
    <row r="148" spans="1:7">
      <c r="A148" s="9" t="s">
        <v>33</v>
      </c>
      <c r="B148" s="10">
        <v>28471166</v>
      </c>
      <c r="C148" s="10">
        <v>31385916.360000003</v>
      </c>
      <c r="D148" s="10">
        <f t="shared" si="6"/>
        <v>59857082.359999999</v>
      </c>
      <c r="E148" s="10">
        <v>59633924.629999995</v>
      </c>
      <c r="F148" s="10">
        <v>59633924.629999995</v>
      </c>
      <c r="G148" s="10">
        <f t="shared" si="7"/>
        <v>223157.73000000417</v>
      </c>
    </row>
    <row r="149" spans="1:7">
      <c r="A149" s="9" t="s">
        <v>34</v>
      </c>
      <c r="B149" s="10">
        <v>10187652</v>
      </c>
      <c r="C149" s="10">
        <v>14191531.779999997</v>
      </c>
      <c r="D149" s="10">
        <f t="shared" si="6"/>
        <v>24379183.779999997</v>
      </c>
      <c r="E149" s="10">
        <v>24356915.069999997</v>
      </c>
      <c r="F149" s="10">
        <v>24356915.069999997</v>
      </c>
      <c r="G149" s="10">
        <f t="shared" si="7"/>
        <v>22268.710000000894</v>
      </c>
    </row>
    <row r="150" spans="1:7">
      <c r="A150" s="9" t="s">
        <v>35</v>
      </c>
      <c r="B150" s="10">
        <v>25628485</v>
      </c>
      <c r="C150" s="10">
        <v>21538027.709999997</v>
      </c>
      <c r="D150" s="10">
        <f t="shared" si="6"/>
        <v>47166512.709999993</v>
      </c>
      <c r="E150" s="10">
        <v>47039732.379999995</v>
      </c>
      <c r="F150" s="10">
        <v>47039732.379999995</v>
      </c>
      <c r="G150" s="10">
        <f t="shared" si="7"/>
        <v>126780.32999999821</v>
      </c>
    </row>
    <row r="151" spans="1:7">
      <c r="A151" s="9" t="s">
        <v>36</v>
      </c>
      <c r="B151" s="10">
        <v>14412925</v>
      </c>
      <c r="C151" s="10">
        <v>12419486.179999996</v>
      </c>
      <c r="D151" s="10">
        <f t="shared" si="6"/>
        <v>26832411.179999996</v>
      </c>
      <c r="E151" s="10">
        <v>26775767.789999999</v>
      </c>
      <c r="F151" s="10">
        <v>26775767.789999999</v>
      </c>
      <c r="G151" s="10">
        <f t="shared" si="7"/>
        <v>56643.389999996871</v>
      </c>
    </row>
    <row r="152" spans="1:7">
      <c r="A152" s="9" t="s">
        <v>37</v>
      </c>
      <c r="B152" s="10">
        <v>31557819</v>
      </c>
      <c r="C152" s="10">
        <v>36980470.249999978</v>
      </c>
      <c r="D152" s="10">
        <f t="shared" si="6"/>
        <v>68538289.24999997</v>
      </c>
      <c r="E152" s="10">
        <v>68394933.320000023</v>
      </c>
      <c r="F152" s="10">
        <v>68394933.320000023</v>
      </c>
      <c r="G152" s="10">
        <f t="shared" si="7"/>
        <v>143355.92999994755</v>
      </c>
    </row>
    <row r="153" spans="1:7">
      <c r="A153" s="9" t="s">
        <v>38</v>
      </c>
      <c r="B153" s="10">
        <v>11054559</v>
      </c>
      <c r="C153" s="10">
        <v>8146532.9000000004</v>
      </c>
      <c r="D153" s="10">
        <f t="shared" si="6"/>
        <v>19201091.899999999</v>
      </c>
      <c r="E153" s="10">
        <v>19180102.100000001</v>
      </c>
      <c r="F153" s="10">
        <v>19180102.100000001</v>
      </c>
      <c r="G153" s="10">
        <f t="shared" si="7"/>
        <v>20989.79999999702</v>
      </c>
    </row>
    <row r="154" spans="1:7">
      <c r="A154" s="9" t="s">
        <v>39</v>
      </c>
      <c r="B154" s="10">
        <v>17650446</v>
      </c>
      <c r="C154" s="10">
        <v>19130415.310000002</v>
      </c>
      <c r="D154" s="10">
        <f t="shared" si="6"/>
        <v>36780861.310000002</v>
      </c>
      <c r="E154" s="10">
        <v>36734510.640000008</v>
      </c>
      <c r="F154" s="10">
        <v>36734510.640000008</v>
      </c>
      <c r="G154" s="10">
        <f t="shared" si="7"/>
        <v>46350.669999994338</v>
      </c>
    </row>
    <row r="155" spans="1:7">
      <c r="A155" s="9" t="s">
        <v>40</v>
      </c>
      <c r="B155" s="10">
        <v>31949351</v>
      </c>
      <c r="C155" s="10">
        <v>18868663.640000004</v>
      </c>
      <c r="D155" s="10">
        <f t="shared" si="6"/>
        <v>50818014.640000001</v>
      </c>
      <c r="E155" s="10">
        <v>50736358.50999999</v>
      </c>
      <c r="F155" s="10">
        <v>50736358.50999999</v>
      </c>
      <c r="G155" s="10">
        <f t="shared" si="7"/>
        <v>81656.130000010133</v>
      </c>
    </row>
    <row r="156" spans="1:7">
      <c r="A156" s="9" t="s">
        <v>41</v>
      </c>
      <c r="B156" s="10">
        <v>21382519</v>
      </c>
      <c r="C156" s="10">
        <v>7370835.5299999975</v>
      </c>
      <c r="D156" s="10">
        <f t="shared" si="6"/>
        <v>28753354.529999997</v>
      </c>
      <c r="E156" s="10">
        <v>28696984.920000002</v>
      </c>
      <c r="F156" s="10">
        <v>28696984.920000002</v>
      </c>
      <c r="G156" s="10">
        <f t="shared" si="7"/>
        <v>56369.609999995679</v>
      </c>
    </row>
    <row r="157" spans="1:7">
      <c r="A157" s="9" t="s">
        <v>42</v>
      </c>
      <c r="B157" s="10">
        <v>7586855</v>
      </c>
      <c r="C157" s="10">
        <v>11354580.970000003</v>
      </c>
      <c r="D157" s="10">
        <f t="shared" si="6"/>
        <v>18941435.970000003</v>
      </c>
      <c r="E157" s="10">
        <v>18920848.219999995</v>
      </c>
      <c r="F157" s="10">
        <v>18920848.219999995</v>
      </c>
      <c r="G157" s="10">
        <f t="shared" si="7"/>
        <v>20587.750000007451</v>
      </c>
    </row>
    <row r="158" spans="1:7">
      <c r="A158" s="9" t="s">
        <v>43</v>
      </c>
      <c r="B158" s="10">
        <v>9556727</v>
      </c>
      <c r="C158" s="10">
        <v>15225951.600000001</v>
      </c>
      <c r="D158" s="10">
        <f t="shared" si="6"/>
        <v>24782678.600000001</v>
      </c>
      <c r="E158" s="10">
        <v>24744290.549999997</v>
      </c>
      <c r="F158" s="10">
        <v>24744290.549999997</v>
      </c>
      <c r="G158" s="10">
        <f t="shared" si="7"/>
        <v>38388.05000000447</v>
      </c>
    </row>
    <row r="159" spans="1:7">
      <c r="A159" s="9" t="s">
        <v>44</v>
      </c>
      <c r="B159" s="10">
        <v>10247117</v>
      </c>
      <c r="C159" s="10">
        <v>2471358.4800000004</v>
      </c>
      <c r="D159" s="10">
        <f t="shared" si="6"/>
        <v>12718475.48</v>
      </c>
      <c r="E159" s="10">
        <v>12700242.390000002</v>
      </c>
      <c r="F159" s="10">
        <v>12700242.390000002</v>
      </c>
      <c r="G159" s="10">
        <f t="shared" si="7"/>
        <v>18233.089999997988</v>
      </c>
    </row>
    <row r="160" spans="1:7">
      <c r="A160" s="9" t="s">
        <v>45</v>
      </c>
      <c r="B160" s="10">
        <v>16970898</v>
      </c>
      <c r="C160" s="10">
        <v>9678627.8900000006</v>
      </c>
      <c r="D160" s="10">
        <f t="shared" si="6"/>
        <v>26649525.890000001</v>
      </c>
      <c r="E160" s="10">
        <v>26622957.050000008</v>
      </c>
      <c r="F160" s="10">
        <v>26622957.050000008</v>
      </c>
      <c r="G160" s="10">
        <f t="shared" si="7"/>
        <v>26568.8399999924</v>
      </c>
    </row>
    <row r="161" spans="1:7">
      <c r="A161" s="9" t="s">
        <v>46</v>
      </c>
      <c r="B161" s="10">
        <v>50232850</v>
      </c>
      <c r="C161" s="10">
        <v>74837210.560000017</v>
      </c>
      <c r="D161" s="10">
        <f t="shared" si="6"/>
        <v>125070060.56000002</v>
      </c>
      <c r="E161" s="10">
        <v>124516861.24000002</v>
      </c>
      <c r="F161" s="10">
        <v>124516861.24000002</v>
      </c>
      <c r="G161" s="10">
        <f t="shared" si="7"/>
        <v>553199.31999999285</v>
      </c>
    </row>
    <row r="162" spans="1:7">
      <c r="A162" s="9" t="s">
        <v>47</v>
      </c>
      <c r="B162" s="10">
        <v>12920500</v>
      </c>
      <c r="C162" s="10">
        <v>23390793.989999998</v>
      </c>
      <c r="D162" s="10">
        <f t="shared" si="6"/>
        <v>36311293.989999995</v>
      </c>
      <c r="E162" s="10">
        <v>36274073.350000001</v>
      </c>
      <c r="F162" s="10">
        <v>36274073.350000001</v>
      </c>
      <c r="G162" s="10">
        <f t="shared" si="7"/>
        <v>37220.639999993145</v>
      </c>
    </row>
    <row r="163" spans="1:7">
      <c r="A163" s="9" t="s">
        <v>48</v>
      </c>
      <c r="B163" s="10">
        <v>19372907</v>
      </c>
      <c r="C163" s="10">
        <v>22376804.760000005</v>
      </c>
      <c r="D163" s="10">
        <f t="shared" si="6"/>
        <v>41749711.760000005</v>
      </c>
      <c r="E163" s="10">
        <v>41709057.869999997</v>
      </c>
      <c r="F163" s="10">
        <v>41709057.869999997</v>
      </c>
      <c r="G163" s="10">
        <f t="shared" si="7"/>
        <v>40653.890000008047</v>
      </c>
    </row>
    <row r="164" spans="1:7">
      <c r="A164" s="9" t="s">
        <v>49</v>
      </c>
      <c r="B164" s="10">
        <v>25318144</v>
      </c>
      <c r="C164" s="10">
        <v>19655644.329999998</v>
      </c>
      <c r="D164" s="10">
        <f t="shared" si="6"/>
        <v>44973788.329999998</v>
      </c>
      <c r="E164" s="10">
        <v>44920736.920000002</v>
      </c>
      <c r="F164" s="10">
        <v>44920736.920000002</v>
      </c>
      <c r="G164" s="10">
        <f t="shared" si="7"/>
        <v>53051.409999996424</v>
      </c>
    </row>
    <row r="165" spans="1:7">
      <c r="A165" s="9" t="s">
        <v>50</v>
      </c>
      <c r="B165" s="10">
        <v>13941017</v>
      </c>
      <c r="C165" s="10">
        <v>17816701.479999997</v>
      </c>
      <c r="D165" s="10">
        <f t="shared" si="6"/>
        <v>31757718.479999997</v>
      </c>
      <c r="E165" s="10">
        <v>31566467.129999995</v>
      </c>
      <c r="F165" s="10">
        <v>31566467.129999995</v>
      </c>
      <c r="G165" s="10">
        <f t="shared" si="7"/>
        <v>191251.35000000149</v>
      </c>
    </row>
    <row r="166" spans="1:7">
      <c r="A166" s="9" t="s">
        <v>51</v>
      </c>
      <c r="B166" s="10">
        <v>3263028</v>
      </c>
      <c r="C166" s="10">
        <v>9555476.620000001</v>
      </c>
      <c r="D166" s="10">
        <f t="shared" si="6"/>
        <v>12818504.620000001</v>
      </c>
      <c r="E166" s="10">
        <v>12809486.570000002</v>
      </c>
      <c r="F166" s="10">
        <v>12809486.570000002</v>
      </c>
      <c r="G166" s="10">
        <f t="shared" si="7"/>
        <v>9018.0499999988824</v>
      </c>
    </row>
    <row r="167" spans="1:7">
      <c r="A167" s="9" t="s">
        <v>52</v>
      </c>
      <c r="B167" s="10">
        <v>14478276</v>
      </c>
      <c r="C167" s="10">
        <v>18815090.129999999</v>
      </c>
      <c r="D167" s="10">
        <f t="shared" si="6"/>
        <v>33293366.129999999</v>
      </c>
      <c r="E167" s="10">
        <v>33254088.560000002</v>
      </c>
      <c r="F167" s="10">
        <v>33254088.560000002</v>
      </c>
      <c r="G167" s="10">
        <f t="shared" si="7"/>
        <v>39277.569999996573</v>
      </c>
    </row>
    <row r="168" spans="1:7">
      <c r="A168" s="9" t="s">
        <v>53</v>
      </c>
      <c r="B168" s="10">
        <v>23279173</v>
      </c>
      <c r="C168" s="10">
        <v>13244185.350000001</v>
      </c>
      <c r="D168" s="10">
        <f t="shared" si="6"/>
        <v>36523358.350000001</v>
      </c>
      <c r="E168" s="10">
        <v>35768558.350000001</v>
      </c>
      <c r="F168" s="10">
        <v>35768558.350000001</v>
      </c>
      <c r="G168" s="10">
        <f t="shared" si="7"/>
        <v>754800</v>
      </c>
    </row>
    <row r="169" spans="1:7">
      <c r="A169" s="9" t="s">
        <v>54</v>
      </c>
      <c r="B169" s="10">
        <v>31902273</v>
      </c>
      <c r="C169" s="10">
        <v>40117643.710000001</v>
      </c>
      <c r="D169" s="10">
        <f t="shared" si="6"/>
        <v>72019916.710000008</v>
      </c>
      <c r="E169" s="10">
        <v>71945655.429999992</v>
      </c>
      <c r="F169" s="10">
        <v>71945655.429999992</v>
      </c>
      <c r="G169" s="10">
        <f t="shared" si="7"/>
        <v>74261.280000016093</v>
      </c>
    </row>
    <row r="170" spans="1:7">
      <c r="A170" s="9" t="s">
        <v>55</v>
      </c>
      <c r="B170" s="10">
        <v>30186093</v>
      </c>
      <c r="C170" s="10">
        <v>35983964.379999988</v>
      </c>
      <c r="D170" s="10">
        <f t="shared" si="6"/>
        <v>66170057.379999988</v>
      </c>
      <c r="E170" s="10">
        <v>66081751.159999989</v>
      </c>
      <c r="F170" s="10">
        <v>66081751.159999989</v>
      </c>
      <c r="G170" s="10">
        <f t="shared" si="7"/>
        <v>88306.219999998808</v>
      </c>
    </row>
    <row r="171" spans="1:7">
      <c r="A171" s="9" t="s">
        <v>56</v>
      </c>
      <c r="B171" s="10">
        <v>8977661</v>
      </c>
      <c r="C171" s="10">
        <v>12530968.100000001</v>
      </c>
      <c r="D171" s="10">
        <f t="shared" si="6"/>
        <v>21508629.100000001</v>
      </c>
      <c r="E171" s="10">
        <v>21480416.970000006</v>
      </c>
      <c r="F171" s="10">
        <v>21480416.970000006</v>
      </c>
      <c r="G171" s="10">
        <f t="shared" si="7"/>
        <v>28212.129999995232</v>
      </c>
    </row>
    <row r="172" spans="1:7">
      <c r="A172" s="9" t="s">
        <v>57</v>
      </c>
      <c r="B172" s="10">
        <v>10197447</v>
      </c>
      <c r="C172" s="10">
        <v>5867049.3700000001</v>
      </c>
      <c r="D172" s="10">
        <f t="shared" si="6"/>
        <v>16064496.370000001</v>
      </c>
      <c r="E172" s="10">
        <v>16044569.850000001</v>
      </c>
      <c r="F172" s="10">
        <v>16044569.850000001</v>
      </c>
      <c r="G172" s="10">
        <f t="shared" si="7"/>
        <v>19926.519999999553</v>
      </c>
    </row>
    <row r="173" spans="1:7">
      <c r="A173" s="9" t="s">
        <v>58</v>
      </c>
      <c r="B173" s="10">
        <v>7293457</v>
      </c>
      <c r="C173" s="10">
        <v>5527712.5700000022</v>
      </c>
      <c r="D173" s="10">
        <f t="shared" si="6"/>
        <v>12821169.570000002</v>
      </c>
      <c r="E173" s="10">
        <v>12792232.029999997</v>
      </c>
      <c r="F173" s="10">
        <v>12792232.029999997</v>
      </c>
      <c r="G173" s="10">
        <f t="shared" si="7"/>
        <v>28937.540000004694</v>
      </c>
    </row>
    <row r="174" spans="1:7">
      <c r="A174" s="9" t="s">
        <v>59</v>
      </c>
      <c r="B174" s="10">
        <v>19285375</v>
      </c>
      <c r="C174" s="10">
        <v>22529205.860000003</v>
      </c>
      <c r="D174" s="10">
        <f t="shared" si="6"/>
        <v>41814580.859999999</v>
      </c>
      <c r="E174" s="10">
        <v>41753679.450000003</v>
      </c>
      <c r="F174" s="10">
        <v>41753679.450000003</v>
      </c>
      <c r="G174" s="10">
        <f t="shared" si="7"/>
        <v>60901.409999996424</v>
      </c>
    </row>
    <row r="175" spans="1:7">
      <c r="A175" s="9" t="s">
        <v>60</v>
      </c>
      <c r="B175" s="10">
        <v>42696023</v>
      </c>
      <c r="C175" s="10">
        <v>68126097.069999993</v>
      </c>
      <c r="D175" s="10">
        <f t="shared" si="6"/>
        <v>110822120.06999999</v>
      </c>
      <c r="E175" s="10">
        <v>110656119.53000002</v>
      </c>
      <c r="F175" s="10">
        <v>110656119.53000002</v>
      </c>
      <c r="G175" s="10">
        <f t="shared" si="7"/>
        <v>166000.53999997675</v>
      </c>
    </row>
    <row r="176" spans="1:7">
      <c r="A176" s="9" t="s">
        <v>61</v>
      </c>
      <c r="B176" s="10">
        <v>30983000</v>
      </c>
      <c r="C176" s="10">
        <v>43292896.399999999</v>
      </c>
      <c r="D176" s="10">
        <f t="shared" si="6"/>
        <v>74275896.400000006</v>
      </c>
      <c r="E176" s="10">
        <v>74160819.329999983</v>
      </c>
      <c r="F176" s="10">
        <v>74160819.329999983</v>
      </c>
      <c r="G176" s="10">
        <f t="shared" si="7"/>
        <v>115077.07000002265</v>
      </c>
    </row>
    <row r="177" spans="1:7">
      <c r="A177" s="9" t="s">
        <v>62</v>
      </c>
      <c r="B177" s="10">
        <v>14514999</v>
      </c>
      <c r="C177" s="10">
        <v>17047022.410000004</v>
      </c>
      <c r="D177" s="10">
        <f t="shared" si="6"/>
        <v>31562021.410000004</v>
      </c>
      <c r="E177" s="10">
        <v>31520828.77</v>
      </c>
      <c r="F177" s="10">
        <v>31520828.77</v>
      </c>
      <c r="G177" s="10">
        <f t="shared" si="7"/>
        <v>41192.640000004321</v>
      </c>
    </row>
    <row r="178" spans="1:7">
      <c r="A178" s="9" t="s">
        <v>63</v>
      </c>
      <c r="B178" s="10">
        <v>19149819</v>
      </c>
      <c r="C178" s="10">
        <v>19556197.159999996</v>
      </c>
      <c r="D178" s="10">
        <f t="shared" si="6"/>
        <v>38706016.159999996</v>
      </c>
      <c r="E178" s="10">
        <v>38658135.299999997</v>
      </c>
      <c r="F178" s="10">
        <v>38658135.299999997</v>
      </c>
      <c r="G178" s="10">
        <f t="shared" si="7"/>
        <v>47880.859999999404</v>
      </c>
    </row>
    <row r="179" spans="1:7">
      <c r="A179" s="9" t="s">
        <v>64</v>
      </c>
      <c r="B179" s="10">
        <v>8852860</v>
      </c>
      <c r="C179" s="10">
        <v>20329218.139999993</v>
      </c>
      <c r="D179" s="10">
        <f t="shared" si="6"/>
        <v>29182078.139999993</v>
      </c>
      <c r="E179" s="10">
        <v>29137014.989999991</v>
      </c>
      <c r="F179" s="10">
        <v>29137014.989999991</v>
      </c>
      <c r="G179" s="10">
        <f t="shared" si="7"/>
        <v>45063.150000002235</v>
      </c>
    </row>
    <row r="180" spans="1:7">
      <c r="A180" s="9" t="s">
        <v>65</v>
      </c>
      <c r="B180" s="10">
        <v>12478569</v>
      </c>
      <c r="C180" s="10">
        <v>14582518.960000001</v>
      </c>
      <c r="D180" s="10">
        <f t="shared" si="6"/>
        <v>27061087.960000001</v>
      </c>
      <c r="E180" s="10">
        <v>26981350.740000002</v>
      </c>
      <c r="F180" s="10">
        <v>26981350.740000002</v>
      </c>
      <c r="G180" s="10">
        <f t="shared" si="7"/>
        <v>79737.219999998808</v>
      </c>
    </row>
    <row r="181" spans="1:7">
      <c r="A181" s="9" t="s">
        <v>66</v>
      </c>
      <c r="B181" s="10">
        <v>85033078</v>
      </c>
      <c r="C181" s="10">
        <v>102676403.86999996</v>
      </c>
      <c r="D181" s="10">
        <f t="shared" si="6"/>
        <v>187709481.86999995</v>
      </c>
      <c r="E181" s="10">
        <v>185058128.25999999</v>
      </c>
      <c r="F181" s="10">
        <v>185058128.25999999</v>
      </c>
      <c r="G181" s="10">
        <f t="shared" si="7"/>
        <v>2651353.6099999547</v>
      </c>
    </row>
    <row r="182" spans="1:7">
      <c r="A182" s="9" t="s">
        <v>67</v>
      </c>
      <c r="B182" s="10">
        <v>16462960</v>
      </c>
      <c r="C182" s="10">
        <v>22659513.18</v>
      </c>
      <c r="D182" s="10">
        <f t="shared" si="6"/>
        <v>39122473.18</v>
      </c>
      <c r="E182" s="10">
        <v>38996494.829999998</v>
      </c>
      <c r="F182" s="10">
        <v>38996494.829999998</v>
      </c>
      <c r="G182" s="10">
        <f t="shared" si="7"/>
        <v>125978.35000000149</v>
      </c>
    </row>
    <row r="183" spans="1:7">
      <c r="A183" s="9" t="s">
        <v>68</v>
      </c>
      <c r="B183" s="10">
        <v>9295315</v>
      </c>
      <c r="C183" s="10">
        <v>16455043.700000003</v>
      </c>
      <c r="D183" s="10">
        <f t="shared" si="6"/>
        <v>25750358.700000003</v>
      </c>
      <c r="E183" s="10">
        <v>25707414.350000001</v>
      </c>
      <c r="F183" s="10">
        <v>25707414.350000001</v>
      </c>
      <c r="G183" s="10">
        <f t="shared" si="7"/>
        <v>42944.35000000149</v>
      </c>
    </row>
    <row r="184" spans="1:7">
      <c r="A184" s="9" t="s">
        <v>69</v>
      </c>
      <c r="B184" s="10">
        <v>5894919</v>
      </c>
      <c r="C184" s="10">
        <v>9401787.1900000032</v>
      </c>
      <c r="D184" s="10">
        <f t="shared" si="6"/>
        <v>15296706.190000003</v>
      </c>
      <c r="E184" s="10">
        <v>15274158.050000004</v>
      </c>
      <c r="F184" s="10">
        <v>15274158.050000004</v>
      </c>
      <c r="G184" s="10">
        <f t="shared" si="7"/>
        <v>22548.139999998733</v>
      </c>
    </row>
    <row r="185" spans="1:7">
      <c r="A185" s="9" t="s">
        <v>70</v>
      </c>
      <c r="B185" s="10">
        <v>9093131</v>
      </c>
      <c r="C185" s="10">
        <v>5017216.46</v>
      </c>
      <c r="D185" s="10">
        <f t="shared" si="6"/>
        <v>14110347.460000001</v>
      </c>
      <c r="E185" s="10">
        <v>14093366.319999997</v>
      </c>
      <c r="F185" s="10">
        <v>14093366.319999997</v>
      </c>
      <c r="G185" s="10">
        <f t="shared" si="7"/>
        <v>16981.140000004321</v>
      </c>
    </row>
    <row r="186" spans="1:7">
      <c r="A186" s="9" t="s">
        <v>71</v>
      </c>
      <c r="B186" s="10">
        <v>41915201</v>
      </c>
      <c r="C186" s="10">
        <v>61595324.290000029</v>
      </c>
      <c r="D186" s="10">
        <f t="shared" si="6"/>
        <v>103510525.29000002</v>
      </c>
      <c r="E186" s="10">
        <v>103240208.15999998</v>
      </c>
      <c r="F186" s="10">
        <v>103240208.15999998</v>
      </c>
      <c r="G186" s="10">
        <f t="shared" si="7"/>
        <v>270317.13000003994</v>
      </c>
    </row>
    <row r="187" spans="1:7">
      <c r="A187" s="9" t="s">
        <v>72</v>
      </c>
      <c r="B187" s="10">
        <v>193431011</v>
      </c>
      <c r="C187" s="10">
        <v>209803849.6999999</v>
      </c>
      <c r="D187" s="10">
        <f t="shared" si="6"/>
        <v>403234860.69999993</v>
      </c>
      <c r="E187" s="10">
        <v>398908646.81000012</v>
      </c>
      <c r="F187" s="10">
        <v>398908646.81000012</v>
      </c>
      <c r="G187" s="10">
        <f t="shared" si="7"/>
        <v>4326213.8899998069</v>
      </c>
    </row>
    <row r="188" spans="1:7">
      <c r="A188" s="9" t="s">
        <v>73</v>
      </c>
      <c r="B188" s="10">
        <v>33717652</v>
      </c>
      <c r="C188" s="10">
        <v>27190658.820000004</v>
      </c>
      <c r="D188" s="10">
        <f t="shared" si="6"/>
        <v>60908310.820000008</v>
      </c>
      <c r="E188" s="10">
        <v>60826133.910000011</v>
      </c>
      <c r="F188" s="10">
        <v>60826133.910000011</v>
      </c>
      <c r="G188" s="10">
        <f t="shared" si="7"/>
        <v>82176.909999996424</v>
      </c>
    </row>
    <row r="189" spans="1:7">
      <c r="A189" s="9" t="s">
        <v>74</v>
      </c>
      <c r="B189" s="10">
        <v>16544703</v>
      </c>
      <c r="C189" s="10">
        <v>22402170.480000004</v>
      </c>
      <c r="D189" s="10">
        <f t="shared" si="6"/>
        <v>38946873.480000004</v>
      </c>
      <c r="E189" s="10">
        <v>38875347.200000018</v>
      </c>
      <c r="F189" s="10">
        <v>38875347.200000018</v>
      </c>
      <c r="G189" s="10">
        <f t="shared" si="7"/>
        <v>71526.279999986291</v>
      </c>
    </row>
    <row r="190" spans="1:7">
      <c r="A190" s="9" t="s">
        <v>75</v>
      </c>
      <c r="B190" s="10">
        <v>40690452</v>
      </c>
      <c r="C190" s="10">
        <v>29812149.75</v>
      </c>
      <c r="D190" s="10">
        <f t="shared" ref="D190:D242" si="8">B190+C190</f>
        <v>70502601.75</v>
      </c>
      <c r="E190" s="10">
        <v>70220467.500000015</v>
      </c>
      <c r="F190" s="10">
        <v>70220467.500000015</v>
      </c>
      <c r="G190" s="10">
        <f t="shared" ref="G190:G242" si="9">D190-E190</f>
        <v>282134.2499999851</v>
      </c>
    </row>
    <row r="191" spans="1:7">
      <c r="A191" s="9" t="s">
        <v>76</v>
      </c>
      <c r="B191" s="10">
        <v>15882086</v>
      </c>
      <c r="C191" s="10">
        <v>14486732.049999993</v>
      </c>
      <c r="D191" s="10">
        <f t="shared" si="8"/>
        <v>30368818.049999993</v>
      </c>
      <c r="E191" s="10">
        <v>30298852.140000004</v>
      </c>
      <c r="F191" s="10">
        <v>30298852.140000004</v>
      </c>
      <c r="G191" s="10">
        <f t="shared" si="9"/>
        <v>69965.909999988973</v>
      </c>
    </row>
    <row r="192" spans="1:7">
      <c r="A192" s="9" t="s">
        <v>77</v>
      </c>
      <c r="B192" s="10">
        <v>13158811</v>
      </c>
      <c r="C192" s="10">
        <v>15071190.960000001</v>
      </c>
      <c r="D192" s="10">
        <f t="shared" si="8"/>
        <v>28230001.960000001</v>
      </c>
      <c r="E192" s="10">
        <v>28190849.570000004</v>
      </c>
      <c r="F192" s="10">
        <v>28190849.570000004</v>
      </c>
      <c r="G192" s="10">
        <f t="shared" si="9"/>
        <v>39152.389999996871</v>
      </c>
    </row>
    <row r="193" spans="1:7">
      <c r="A193" s="9" t="s">
        <v>78</v>
      </c>
      <c r="B193" s="10">
        <v>55080235</v>
      </c>
      <c r="C193" s="10">
        <v>134414376.94999996</v>
      </c>
      <c r="D193" s="10">
        <f t="shared" si="8"/>
        <v>189494611.94999996</v>
      </c>
      <c r="E193" s="10">
        <v>188054845.16999993</v>
      </c>
      <c r="F193" s="10">
        <v>188054845.16999993</v>
      </c>
      <c r="G193" s="10">
        <f t="shared" si="9"/>
        <v>1439766.780000031</v>
      </c>
    </row>
    <row r="194" spans="1:7">
      <c r="A194" s="9" t="s">
        <v>79</v>
      </c>
      <c r="B194" s="10">
        <v>58544986</v>
      </c>
      <c r="C194" s="10">
        <v>64888115.560000002</v>
      </c>
      <c r="D194" s="10">
        <f t="shared" si="8"/>
        <v>123433101.56</v>
      </c>
      <c r="E194" s="10">
        <v>122648706.10000002</v>
      </c>
      <c r="F194" s="10">
        <v>122648706.10000002</v>
      </c>
      <c r="G194" s="10">
        <f t="shared" si="9"/>
        <v>784395.45999997854</v>
      </c>
    </row>
    <row r="195" spans="1:7">
      <c r="A195" s="9" t="s">
        <v>80</v>
      </c>
      <c r="B195" s="10">
        <v>127404302</v>
      </c>
      <c r="C195" s="10">
        <v>174029084.29000002</v>
      </c>
      <c r="D195" s="10">
        <f t="shared" si="8"/>
        <v>301433386.29000002</v>
      </c>
      <c r="E195" s="10">
        <v>294783361.23999977</v>
      </c>
      <c r="F195" s="10">
        <v>294783361.23999977</v>
      </c>
      <c r="G195" s="10">
        <f t="shared" si="9"/>
        <v>6650025.0500002503</v>
      </c>
    </row>
    <row r="196" spans="1:7">
      <c r="A196" s="9" t="s">
        <v>81</v>
      </c>
      <c r="B196" s="10">
        <v>50217344</v>
      </c>
      <c r="C196" s="10">
        <v>65341527.32</v>
      </c>
      <c r="D196" s="10">
        <f t="shared" si="8"/>
        <v>115558871.31999999</v>
      </c>
      <c r="E196" s="10">
        <v>114898480.92</v>
      </c>
      <c r="F196" s="10">
        <v>114898480.92</v>
      </c>
      <c r="G196" s="10">
        <f t="shared" si="9"/>
        <v>660390.39999999106</v>
      </c>
    </row>
    <row r="197" spans="1:7">
      <c r="A197" s="9" t="s">
        <v>82</v>
      </c>
      <c r="B197" s="10">
        <v>85863393</v>
      </c>
      <c r="C197" s="10">
        <v>72401940.800000012</v>
      </c>
      <c r="D197" s="10">
        <f t="shared" si="8"/>
        <v>158265333.80000001</v>
      </c>
      <c r="E197" s="10">
        <v>156604006.37</v>
      </c>
      <c r="F197" s="10">
        <v>156604006.37</v>
      </c>
      <c r="G197" s="10">
        <f t="shared" si="9"/>
        <v>1661327.4300000072</v>
      </c>
    </row>
    <row r="198" spans="1:7">
      <c r="A198" s="9" t="s">
        <v>83</v>
      </c>
      <c r="B198" s="10">
        <v>124135452</v>
      </c>
      <c r="C198" s="10">
        <v>50280854.520000018</v>
      </c>
      <c r="D198" s="10">
        <f t="shared" si="8"/>
        <v>174416306.52000001</v>
      </c>
      <c r="E198" s="10">
        <v>172242714.32000002</v>
      </c>
      <c r="F198" s="10">
        <v>172242714.32000002</v>
      </c>
      <c r="G198" s="10">
        <f t="shared" si="9"/>
        <v>2173592.1999999881</v>
      </c>
    </row>
    <row r="199" spans="1:7">
      <c r="A199" s="9" t="s">
        <v>84</v>
      </c>
      <c r="B199" s="10">
        <v>278235162</v>
      </c>
      <c r="C199" s="10">
        <v>226222098.05999997</v>
      </c>
      <c r="D199" s="10">
        <f t="shared" si="8"/>
        <v>504457260.05999994</v>
      </c>
      <c r="E199" s="10">
        <v>494369911.68000001</v>
      </c>
      <c r="F199" s="10">
        <v>494369911.68000001</v>
      </c>
      <c r="G199" s="10">
        <f t="shared" si="9"/>
        <v>10087348.379999936</v>
      </c>
    </row>
    <row r="200" spans="1:7">
      <c r="A200" s="9" t="s">
        <v>85</v>
      </c>
      <c r="B200" s="10">
        <v>55518665</v>
      </c>
      <c r="C200" s="10">
        <v>73742037.010000005</v>
      </c>
      <c r="D200" s="10">
        <f t="shared" si="8"/>
        <v>129260702.01000001</v>
      </c>
      <c r="E200" s="10">
        <v>129075328.26000002</v>
      </c>
      <c r="F200" s="10">
        <v>129075328.26000002</v>
      </c>
      <c r="G200" s="10">
        <f t="shared" si="9"/>
        <v>185373.7499999851</v>
      </c>
    </row>
    <row r="201" spans="1:7">
      <c r="A201" s="9" t="s">
        <v>86</v>
      </c>
      <c r="B201" s="10">
        <v>41065605</v>
      </c>
      <c r="C201" s="10">
        <v>68371294.049999997</v>
      </c>
      <c r="D201" s="10">
        <f t="shared" si="8"/>
        <v>109436899.05</v>
      </c>
      <c r="E201" s="10">
        <v>109252576.88</v>
      </c>
      <c r="F201" s="10">
        <v>109252576.88</v>
      </c>
      <c r="G201" s="10">
        <f t="shared" si="9"/>
        <v>184322.17000000179</v>
      </c>
    </row>
    <row r="202" spans="1:7">
      <c r="A202" s="9" t="s">
        <v>87</v>
      </c>
      <c r="B202" s="10">
        <v>63888674</v>
      </c>
      <c r="C202" s="10">
        <v>72909185.390000015</v>
      </c>
      <c r="D202" s="10">
        <f t="shared" si="8"/>
        <v>136797859.39000002</v>
      </c>
      <c r="E202" s="10">
        <v>136057463.41000006</v>
      </c>
      <c r="F202" s="10">
        <v>136057463.41000006</v>
      </c>
      <c r="G202" s="10">
        <f t="shared" si="9"/>
        <v>740395.97999995947</v>
      </c>
    </row>
    <row r="203" spans="1:7">
      <c r="A203" s="9" t="s">
        <v>88</v>
      </c>
      <c r="B203" s="10">
        <v>42834611</v>
      </c>
      <c r="C203" s="10">
        <v>133791269.72000001</v>
      </c>
      <c r="D203" s="10">
        <f t="shared" si="8"/>
        <v>176625880.72000003</v>
      </c>
      <c r="E203" s="10">
        <v>175892250.93000001</v>
      </c>
      <c r="F203" s="10">
        <v>175892250.93000001</v>
      </c>
      <c r="G203" s="10">
        <f t="shared" si="9"/>
        <v>733629.79000002146</v>
      </c>
    </row>
    <row r="204" spans="1:7">
      <c r="A204" s="9" t="s">
        <v>89</v>
      </c>
      <c r="B204" s="10">
        <v>65003450</v>
      </c>
      <c r="C204" s="10">
        <v>25380030.540000007</v>
      </c>
      <c r="D204" s="10">
        <f t="shared" si="8"/>
        <v>90383480.540000007</v>
      </c>
      <c r="E204" s="10">
        <v>90143625.780000016</v>
      </c>
      <c r="F204" s="10">
        <v>90143625.780000016</v>
      </c>
      <c r="G204" s="10">
        <f t="shared" si="9"/>
        <v>239854.75999999046</v>
      </c>
    </row>
    <row r="205" spans="1:7">
      <c r="A205" s="9" t="s">
        <v>90</v>
      </c>
      <c r="B205" s="10">
        <v>12308774</v>
      </c>
      <c r="C205" s="10">
        <v>74848334.230000019</v>
      </c>
      <c r="D205" s="10">
        <f t="shared" si="8"/>
        <v>87157108.230000019</v>
      </c>
      <c r="E205" s="10">
        <v>87048497.399999991</v>
      </c>
      <c r="F205" s="10">
        <v>87048497.399999991</v>
      </c>
      <c r="G205" s="10">
        <f t="shared" si="9"/>
        <v>108610.83000002801</v>
      </c>
    </row>
    <row r="206" spans="1:7">
      <c r="A206" s="9" t="s">
        <v>91</v>
      </c>
      <c r="B206" s="10">
        <v>20389354</v>
      </c>
      <c r="C206" s="10">
        <v>73767434.310000032</v>
      </c>
      <c r="D206" s="10">
        <f t="shared" si="8"/>
        <v>94156788.310000032</v>
      </c>
      <c r="E206" s="10">
        <v>93995956.820000023</v>
      </c>
      <c r="F206" s="10">
        <v>93995956.820000023</v>
      </c>
      <c r="G206" s="10">
        <f t="shared" si="9"/>
        <v>160831.49000000954</v>
      </c>
    </row>
    <row r="207" spans="1:7">
      <c r="A207" s="9" t="s">
        <v>92</v>
      </c>
      <c r="B207" s="10">
        <v>4585803</v>
      </c>
      <c r="C207" s="10">
        <v>-918791.05000000016</v>
      </c>
      <c r="D207" s="10">
        <f t="shared" si="8"/>
        <v>3667011.9499999997</v>
      </c>
      <c r="E207" s="10">
        <v>3667011.95</v>
      </c>
      <c r="F207" s="10">
        <v>3667011.95</v>
      </c>
      <c r="G207" s="10">
        <f t="shared" si="9"/>
        <v>0</v>
      </c>
    </row>
    <row r="208" spans="1:7">
      <c r="A208" s="9" t="s">
        <v>93</v>
      </c>
      <c r="B208" s="10">
        <v>9874354</v>
      </c>
      <c r="C208" s="10">
        <v>11698655.189999999</v>
      </c>
      <c r="D208" s="10">
        <f t="shared" si="8"/>
        <v>21573009.189999998</v>
      </c>
      <c r="E208" s="10">
        <v>21549047.430000003</v>
      </c>
      <c r="F208" s="10">
        <v>21549047.430000003</v>
      </c>
      <c r="G208" s="10">
        <f t="shared" si="9"/>
        <v>23961.759999994189</v>
      </c>
    </row>
    <row r="209" spans="1:7">
      <c r="A209" s="9" t="s">
        <v>94</v>
      </c>
      <c r="B209" s="10">
        <v>5518990</v>
      </c>
      <c r="C209" s="10">
        <v>38345750.870000005</v>
      </c>
      <c r="D209" s="10">
        <f t="shared" si="8"/>
        <v>43864740.870000005</v>
      </c>
      <c r="E209" s="10">
        <v>43801708.13000001</v>
      </c>
      <c r="F209" s="10">
        <v>43801708.13000001</v>
      </c>
      <c r="G209" s="10">
        <f t="shared" si="9"/>
        <v>63032.739999994636</v>
      </c>
    </row>
    <row r="210" spans="1:7">
      <c r="A210" s="9" t="s">
        <v>96</v>
      </c>
      <c r="B210" s="10">
        <v>5158097</v>
      </c>
      <c r="C210" s="10">
        <v>26252269.290000003</v>
      </c>
      <c r="D210" s="10">
        <f t="shared" si="8"/>
        <v>31410366.290000003</v>
      </c>
      <c r="E210" s="10">
        <v>31352839.359999992</v>
      </c>
      <c r="F210" s="10">
        <v>31352839.359999992</v>
      </c>
      <c r="G210" s="10">
        <f t="shared" si="9"/>
        <v>57526.930000010878</v>
      </c>
    </row>
    <row r="211" spans="1:7">
      <c r="A211" s="9" t="s">
        <v>97</v>
      </c>
      <c r="B211" s="10">
        <v>9685697</v>
      </c>
      <c r="C211" s="10">
        <v>34078647.180000007</v>
      </c>
      <c r="D211" s="10">
        <f t="shared" si="8"/>
        <v>43764344.180000007</v>
      </c>
      <c r="E211" s="10">
        <v>43732226.38000001</v>
      </c>
      <c r="F211" s="10">
        <v>43732226.38000001</v>
      </c>
      <c r="G211" s="10">
        <f t="shared" si="9"/>
        <v>32117.79999999702</v>
      </c>
    </row>
    <row r="212" spans="1:7">
      <c r="A212" s="9" t="s">
        <v>98</v>
      </c>
      <c r="B212" s="10">
        <v>3191619</v>
      </c>
      <c r="C212" s="10">
        <v>10057082.489999998</v>
      </c>
      <c r="D212" s="10">
        <f t="shared" si="8"/>
        <v>13248701.489999998</v>
      </c>
      <c r="E212" s="10">
        <v>13211050.139999999</v>
      </c>
      <c r="F212" s="10">
        <v>13211050.139999999</v>
      </c>
      <c r="G212" s="10">
        <f t="shared" si="9"/>
        <v>37651.349999999627</v>
      </c>
    </row>
    <row r="213" spans="1:7">
      <c r="A213" s="9" t="s">
        <v>99</v>
      </c>
      <c r="B213" s="10">
        <v>8223058</v>
      </c>
      <c r="C213" s="10">
        <v>10180922.480000004</v>
      </c>
      <c r="D213" s="10">
        <f t="shared" si="8"/>
        <v>18403980.480000004</v>
      </c>
      <c r="E213" s="10">
        <v>18341792.300000001</v>
      </c>
      <c r="F213" s="10">
        <v>18341792.300000001</v>
      </c>
      <c r="G213" s="10">
        <f t="shared" si="9"/>
        <v>62188.180000003427</v>
      </c>
    </row>
    <row r="214" spans="1:7">
      <c r="A214" s="9" t="s">
        <v>100</v>
      </c>
      <c r="B214" s="10">
        <v>7833744</v>
      </c>
      <c r="C214" s="10">
        <v>62037314.580000013</v>
      </c>
      <c r="D214" s="10">
        <f t="shared" si="8"/>
        <v>69871058.580000013</v>
      </c>
      <c r="E214" s="10">
        <v>69666247.129999995</v>
      </c>
      <c r="F214" s="10">
        <v>69666247.129999995</v>
      </c>
      <c r="G214" s="10">
        <f t="shared" si="9"/>
        <v>204811.45000001788</v>
      </c>
    </row>
    <row r="215" spans="1:7">
      <c r="A215" s="9" t="s">
        <v>101</v>
      </c>
      <c r="B215" s="10">
        <v>12404061</v>
      </c>
      <c r="C215" s="10">
        <v>98163372.780000031</v>
      </c>
      <c r="D215" s="10">
        <f t="shared" si="8"/>
        <v>110567433.78000003</v>
      </c>
      <c r="E215" s="10">
        <v>110275899.69000003</v>
      </c>
      <c r="F215" s="10">
        <v>110275899.69000003</v>
      </c>
      <c r="G215" s="10">
        <f t="shared" si="9"/>
        <v>291534.09000000358</v>
      </c>
    </row>
    <row r="216" spans="1:7">
      <c r="A216" s="9" t="s">
        <v>102</v>
      </c>
      <c r="B216" s="10">
        <v>16726453</v>
      </c>
      <c r="C216" s="10">
        <v>42580610.819999985</v>
      </c>
      <c r="D216" s="10">
        <f t="shared" si="8"/>
        <v>59307063.819999985</v>
      </c>
      <c r="E216" s="10">
        <v>59294843.969999984</v>
      </c>
      <c r="F216" s="10">
        <v>59294843.969999984</v>
      </c>
      <c r="G216" s="10">
        <f t="shared" si="9"/>
        <v>12219.85000000149</v>
      </c>
    </row>
    <row r="217" spans="1:7">
      <c r="A217" s="9" t="s">
        <v>103</v>
      </c>
      <c r="B217" s="10">
        <v>4808212</v>
      </c>
      <c r="C217" s="10">
        <v>37619982.61999999</v>
      </c>
      <c r="D217" s="10">
        <f t="shared" si="8"/>
        <v>42428194.61999999</v>
      </c>
      <c r="E217" s="10">
        <v>42397412.049999997</v>
      </c>
      <c r="F217" s="10">
        <v>42397412.049999997</v>
      </c>
      <c r="G217" s="10">
        <f t="shared" si="9"/>
        <v>30782.569999992847</v>
      </c>
    </row>
    <row r="218" spans="1:7">
      <c r="A218" s="9" t="s">
        <v>104</v>
      </c>
      <c r="B218" s="10">
        <v>4196023</v>
      </c>
      <c r="C218" s="10">
        <v>32533011.280000005</v>
      </c>
      <c r="D218" s="10">
        <f t="shared" si="8"/>
        <v>36729034.280000001</v>
      </c>
      <c r="E218" s="10">
        <v>36599530.539999999</v>
      </c>
      <c r="F218" s="10">
        <v>36599530.539999999</v>
      </c>
      <c r="G218" s="10">
        <f t="shared" si="9"/>
        <v>129503.74000000209</v>
      </c>
    </row>
    <row r="219" spans="1:7">
      <c r="A219" s="9" t="s">
        <v>105</v>
      </c>
      <c r="B219" s="10">
        <v>5966287</v>
      </c>
      <c r="C219" s="10">
        <v>27020796.079999998</v>
      </c>
      <c r="D219" s="10">
        <f t="shared" si="8"/>
        <v>32987083.079999998</v>
      </c>
      <c r="E219" s="10">
        <v>32955211.379999995</v>
      </c>
      <c r="F219" s="10">
        <v>32955211.379999995</v>
      </c>
      <c r="G219" s="10">
        <f t="shared" si="9"/>
        <v>31871.70000000298</v>
      </c>
    </row>
    <row r="220" spans="1:7">
      <c r="A220" s="9" t="s">
        <v>106</v>
      </c>
      <c r="B220" s="10">
        <v>7956160</v>
      </c>
      <c r="C220" s="10">
        <v>35049752.249999985</v>
      </c>
      <c r="D220" s="10">
        <f t="shared" si="8"/>
        <v>43005912.249999985</v>
      </c>
      <c r="E220" s="10">
        <v>42937714.709999986</v>
      </c>
      <c r="F220" s="10">
        <v>42937714.709999986</v>
      </c>
      <c r="G220" s="10">
        <f t="shared" si="9"/>
        <v>68197.539999999106</v>
      </c>
    </row>
    <row r="221" spans="1:7">
      <c r="A221" s="9" t="s">
        <v>107</v>
      </c>
      <c r="B221" s="10">
        <v>9367262</v>
      </c>
      <c r="C221" s="10">
        <v>31712013.050000001</v>
      </c>
      <c r="D221" s="10">
        <f t="shared" si="8"/>
        <v>41079275.049999997</v>
      </c>
      <c r="E221" s="10">
        <v>40829292.599999994</v>
      </c>
      <c r="F221" s="10">
        <v>40829292.599999994</v>
      </c>
      <c r="G221" s="10">
        <f t="shared" si="9"/>
        <v>249982.45000000298</v>
      </c>
    </row>
    <row r="222" spans="1:7">
      <c r="A222" s="9" t="s">
        <v>108</v>
      </c>
      <c r="B222" s="10">
        <v>2988377</v>
      </c>
      <c r="C222" s="10">
        <v>12602975.939999999</v>
      </c>
      <c r="D222" s="10">
        <f t="shared" si="8"/>
        <v>15591352.939999999</v>
      </c>
      <c r="E222" s="10">
        <v>15580902.140000001</v>
      </c>
      <c r="F222" s="10">
        <v>15580902.140000001</v>
      </c>
      <c r="G222" s="10">
        <f t="shared" si="9"/>
        <v>10450.799999998882</v>
      </c>
    </row>
    <row r="223" spans="1:7">
      <c r="A223" s="9" t="s">
        <v>109</v>
      </c>
      <c r="B223" s="10">
        <v>11403130</v>
      </c>
      <c r="C223" s="10">
        <v>27452617.969999995</v>
      </c>
      <c r="D223" s="10">
        <f t="shared" si="8"/>
        <v>38855747.969999999</v>
      </c>
      <c r="E223" s="10">
        <v>38690046.870000012</v>
      </c>
      <c r="F223" s="10">
        <v>38690046.870000012</v>
      </c>
      <c r="G223" s="10">
        <f t="shared" si="9"/>
        <v>165701.09999998659</v>
      </c>
    </row>
    <row r="224" spans="1:7">
      <c r="A224" s="9" t="s">
        <v>110</v>
      </c>
      <c r="B224" s="10">
        <v>1431727</v>
      </c>
      <c r="C224" s="10">
        <v>15080353.770000005</v>
      </c>
      <c r="D224" s="10">
        <f t="shared" si="8"/>
        <v>16512080.770000005</v>
      </c>
      <c r="E224" s="10">
        <v>16489463.450000003</v>
      </c>
      <c r="F224" s="10">
        <v>16489463.450000003</v>
      </c>
      <c r="G224" s="10">
        <f t="shared" si="9"/>
        <v>22617.320000002161</v>
      </c>
    </row>
    <row r="225" spans="1:7">
      <c r="A225" s="9" t="s">
        <v>111</v>
      </c>
      <c r="B225" s="10">
        <v>5569114</v>
      </c>
      <c r="C225" s="10">
        <v>34007775.56000001</v>
      </c>
      <c r="D225" s="10">
        <f t="shared" si="8"/>
        <v>39576889.56000001</v>
      </c>
      <c r="E225" s="10">
        <v>39545231.040000007</v>
      </c>
      <c r="F225" s="10">
        <v>39545231.040000007</v>
      </c>
      <c r="G225" s="10">
        <f t="shared" si="9"/>
        <v>31658.520000003278</v>
      </c>
    </row>
    <row r="226" spans="1:7">
      <c r="A226" s="9" t="s">
        <v>112</v>
      </c>
      <c r="B226" s="10">
        <v>5813198</v>
      </c>
      <c r="C226" s="10">
        <v>24871843.729999997</v>
      </c>
      <c r="D226" s="10">
        <f t="shared" si="8"/>
        <v>30685041.729999997</v>
      </c>
      <c r="E226" s="10">
        <v>30644726.399999999</v>
      </c>
      <c r="F226" s="10">
        <v>30644726.399999999</v>
      </c>
      <c r="G226" s="10">
        <f t="shared" si="9"/>
        <v>40315.329999998212</v>
      </c>
    </row>
    <row r="227" spans="1:7">
      <c r="A227" s="9" t="s">
        <v>113</v>
      </c>
      <c r="B227" s="10">
        <v>5058769</v>
      </c>
      <c r="C227" s="10">
        <v>27148211.329999998</v>
      </c>
      <c r="D227" s="10">
        <f t="shared" si="8"/>
        <v>32206980.329999998</v>
      </c>
      <c r="E227" s="10">
        <v>32162670.799999993</v>
      </c>
      <c r="F227" s="10">
        <v>32162670.799999993</v>
      </c>
      <c r="G227" s="10">
        <f t="shared" si="9"/>
        <v>44309.530000004917</v>
      </c>
    </row>
    <row r="228" spans="1:7">
      <c r="A228" s="9" t="s">
        <v>114</v>
      </c>
      <c r="B228" s="10">
        <v>3925888</v>
      </c>
      <c r="C228" s="10">
        <v>17566253.419999998</v>
      </c>
      <c r="D228" s="10">
        <f t="shared" si="8"/>
        <v>21492141.419999998</v>
      </c>
      <c r="E228" s="10">
        <v>21447217.23</v>
      </c>
      <c r="F228" s="10">
        <v>21447217.23</v>
      </c>
      <c r="G228" s="10">
        <f t="shared" si="9"/>
        <v>44924.189999997616</v>
      </c>
    </row>
    <row r="229" spans="1:7">
      <c r="A229" s="9" t="s">
        <v>115</v>
      </c>
      <c r="B229" s="10">
        <v>8478856</v>
      </c>
      <c r="C229" s="10">
        <v>46215930.659999996</v>
      </c>
      <c r="D229" s="10">
        <f t="shared" si="8"/>
        <v>54694786.659999996</v>
      </c>
      <c r="E229" s="10">
        <v>54622979.279999986</v>
      </c>
      <c r="F229" s="10">
        <v>54622979.279999986</v>
      </c>
      <c r="G229" s="10">
        <f t="shared" si="9"/>
        <v>71807.380000010133</v>
      </c>
    </row>
    <row r="230" spans="1:7">
      <c r="A230" s="9" t="s">
        <v>116</v>
      </c>
      <c r="B230" s="10">
        <v>21024650</v>
      </c>
      <c r="C230" s="10">
        <v>146994400.27000001</v>
      </c>
      <c r="D230" s="10">
        <f t="shared" si="8"/>
        <v>168019050.27000001</v>
      </c>
      <c r="E230" s="10">
        <v>166570082.96000001</v>
      </c>
      <c r="F230" s="10">
        <v>166570082.96000001</v>
      </c>
      <c r="G230" s="10">
        <f t="shared" si="9"/>
        <v>1448967.3100000024</v>
      </c>
    </row>
    <row r="231" spans="1:7">
      <c r="A231" s="9" t="s">
        <v>117</v>
      </c>
      <c r="B231" s="10">
        <v>8723143</v>
      </c>
      <c r="C231" s="10">
        <v>120084750.48</v>
      </c>
      <c r="D231" s="10">
        <f t="shared" si="8"/>
        <v>128807893.48</v>
      </c>
      <c r="E231" s="10">
        <v>128535867.75000001</v>
      </c>
      <c r="F231" s="10">
        <v>128535867.75000001</v>
      </c>
      <c r="G231" s="10">
        <f t="shared" si="9"/>
        <v>272025.72999998927</v>
      </c>
    </row>
    <row r="232" spans="1:7">
      <c r="A232" s="9" t="s">
        <v>118</v>
      </c>
      <c r="B232" s="10">
        <v>15461882</v>
      </c>
      <c r="C232" s="10">
        <v>115579071.07999998</v>
      </c>
      <c r="D232" s="10">
        <f t="shared" si="8"/>
        <v>131040953.07999998</v>
      </c>
      <c r="E232" s="10">
        <v>130844748.46999997</v>
      </c>
      <c r="F232" s="10">
        <v>130844748.46999997</v>
      </c>
      <c r="G232" s="10">
        <f t="shared" si="9"/>
        <v>196204.61000001431</v>
      </c>
    </row>
    <row r="233" spans="1:7">
      <c r="A233" s="9" t="s">
        <v>119</v>
      </c>
      <c r="B233" s="10">
        <v>31908010</v>
      </c>
      <c r="C233" s="10">
        <v>5392983.969999996</v>
      </c>
      <c r="D233" s="10">
        <f t="shared" si="8"/>
        <v>37300993.969999999</v>
      </c>
      <c r="E233" s="10">
        <v>37189307.950000003</v>
      </c>
      <c r="F233" s="10">
        <v>37189307.950000003</v>
      </c>
      <c r="G233" s="10">
        <f t="shared" si="9"/>
        <v>111686.01999999583</v>
      </c>
    </row>
    <row r="234" spans="1:7">
      <c r="A234" s="9" t="s">
        <v>120</v>
      </c>
      <c r="B234" s="10">
        <v>12574396</v>
      </c>
      <c r="C234" s="10">
        <v>-895514.95</v>
      </c>
      <c r="D234" s="10">
        <f t="shared" si="8"/>
        <v>11678881.050000001</v>
      </c>
      <c r="E234" s="10">
        <v>11661412.000000002</v>
      </c>
      <c r="F234" s="10">
        <v>11661412.000000002</v>
      </c>
      <c r="G234" s="10">
        <f t="shared" si="9"/>
        <v>17469.049999998882</v>
      </c>
    </row>
    <row r="235" spans="1:7">
      <c r="A235" s="9" t="s">
        <v>121</v>
      </c>
      <c r="B235" s="10">
        <v>70872417</v>
      </c>
      <c r="C235" s="10">
        <v>-11776897.330000002</v>
      </c>
      <c r="D235" s="10">
        <f t="shared" si="8"/>
        <v>59095519.670000002</v>
      </c>
      <c r="E235" s="10">
        <v>57550374.659999996</v>
      </c>
      <c r="F235" s="10">
        <v>57550374.659999996</v>
      </c>
      <c r="G235" s="10">
        <f t="shared" si="9"/>
        <v>1545145.0100000054</v>
      </c>
    </row>
    <row r="236" spans="1:7">
      <c r="A236" s="9" t="s">
        <v>122</v>
      </c>
      <c r="B236" s="10">
        <v>39900437</v>
      </c>
      <c r="C236" s="10">
        <v>9052215.0299999993</v>
      </c>
      <c r="D236" s="10">
        <f t="shared" si="8"/>
        <v>48952652.030000001</v>
      </c>
      <c r="E236" s="10">
        <v>48873016.75</v>
      </c>
      <c r="F236" s="10">
        <v>48873016.75</v>
      </c>
      <c r="G236" s="10">
        <f t="shared" si="9"/>
        <v>79635.280000001192</v>
      </c>
    </row>
    <row r="237" spans="1:7">
      <c r="A237" s="9" t="s">
        <v>123</v>
      </c>
      <c r="B237" s="10">
        <v>38015708</v>
      </c>
      <c r="C237" s="10">
        <v>30778169.070000008</v>
      </c>
      <c r="D237" s="10">
        <f t="shared" si="8"/>
        <v>68793877.070000008</v>
      </c>
      <c r="E237" s="10">
        <v>68708016.309999987</v>
      </c>
      <c r="F237" s="10">
        <v>68708016.309999987</v>
      </c>
      <c r="G237" s="10">
        <f t="shared" si="9"/>
        <v>85860.760000020266</v>
      </c>
    </row>
    <row r="238" spans="1:7">
      <c r="A238" s="9" t="s">
        <v>124</v>
      </c>
      <c r="B238" s="10">
        <v>511051</v>
      </c>
      <c r="C238" s="10">
        <v>-118275.82999999999</v>
      </c>
      <c r="D238" s="10">
        <f t="shared" si="8"/>
        <v>392775.17000000004</v>
      </c>
      <c r="E238" s="10">
        <v>392775.17000000004</v>
      </c>
      <c r="F238" s="10">
        <v>392775.17000000004</v>
      </c>
      <c r="G238" s="10">
        <f t="shared" si="9"/>
        <v>0</v>
      </c>
    </row>
    <row r="239" spans="1:7">
      <c r="A239" s="9" t="s">
        <v>125</v>
      </c>
      <c r="B239" s="10">
        <v>3660552</v>
      </c>
      <c r="C239" s="10">
        <v>-934760.02</v>
      </c>
      <c r="D239" s="10">
        <f t="shared" si="8"/>
        <v>2725791.98</v>
      </c>
      <c r="E239" s="10">
        <v>2720075.2899999996</v>
      </c>
      <c r="F239" s="10">
        <v>2720075.2899999996</v>
      </c>
      <c r="G239" s="10">
        <f t="shared" si="9"/>
        <v>5716.6900000004098</v>
      </c>
    </row>
    <row r="240" spans="1:7" ht="20.399999999999999">
      <c r="A240" s="9" t="s">
        <v>126</v>
      </c>
      <c r="B240" s="10">
        <v>12480865</v>
      </c>
      <c r="C240" s="10">
        <v>-5001682.2799999993</v>
      </c>
      <c r="D240" s="10">
        <f t="shared" si="8"/>
        <v>7479182.7200000007</v>
      </c>
      <c r="E240" s="10">
        <v>7393768.290000001</v>
      </c>
      <c r="F240" s="10">
        <v>7393768.290000001</v>
      </c>
      <c r="G240" s="10">
        <f t="shared" si="9"/>
        <v>85414.429999999702</v>
      </c>
    </row>
    <row r="241" spans="1:7">
      <c r="A241" s="9" t="s">
        <v>127</v>
      </c>
      <c r="B241" s="10">
        <v>35133946</v>
      </c>
      <c r="C241" s="10">
        <v>-28811.080000000482</v>
      </c>
      <c r="D241" s="10">
        <f t="shared" si="8"/>
        <v>35105134.920000002</v>
      </c>
      <c r="E241" s="10">
        <v>34976922.270000011</v>
      </c>
      <c r="F241" s="10">
        <v>34976922.270000011</v>
      </c>
      <c r="G241" s="10">
        <f t="shared" si="9"/>
        <v>128212.64999999106</v>
      </c>
    </row>
    <row r="242" spans="1:7">
      <c r="A242" s="9" t="s">
        <v>128</v>
      </c>
      <c r="B242" s="10">
        <v>3049279</v>
      </c>
      <c r="C242" s="10">
        <v>351626.58000000007</v>
      </c>
      <c r="D242" s="10">
        <f t="shared" si="8"/>
        <v>3400905.58</v>
      </c>
      <c r="E242" s="10">
        <v>3341582.45</v>
      </c>
      <c r="F242" s="10">
        <v>3341582.45</v>
      </c>
      <c r="G242" s="10">
        <f t="shared" si="9"/>
        <v>59323.129999999888</v>
      </c>
    </row>
    <row r="243" spans="1:7">
      <c r="A243" s="13" t="s">
        <v>131</v>
      </c>
      <c r="B243" s="14">
        <f t="shared" ref="B243:G243" si="10">B5+B125</f>
        <v>8460582571.1900005</v>
      </c>
      <c r="C243" s="14">
        <f t="shared" si="10"/>
        <v>5623822183.0199986</v>
      </c>
      <c r="D243" s="14">
        <f t="shared" si="10"/>
        <v>14084404754.209997</v>
      </c>
      <c r="E243" s="14">
        <f t="shared" si="10"/>
        <v>13589122421.279999</v>
      </c>
      <c r="F243" s="14">
        <f t="shared" si="10"/>
        <v>13526072679.290001</v>
      </c>
      <c r="G243" s="14">
        <f t="shared" si="10"/>
        <v>495282332.92999977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paperSize="11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2020-01-31T20:06:08Z</cp:lastPrinted>
  <dcterms:created xsi:type="dcterms:W3CDTF">2020-01-31T20:05:09Z</dcterms:created>
  <dcterms:modified xsi:type="dcterms:W3CDTF">2020-01-31T23:04:14Z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