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TERCER TRIMESTRE\PARA PLATAFORMA LGCG\"/>
    </mc:Choice>
  </mc:AlternateContent>
  <xr:revisionPtr revIDLastSave="0" documentId="13_ncr:1_{A9C3A7D9-B554-4EAD-9B4F-2DF633033157}" xr6:coauthVersionLast="36" xr6:coauthVersionMax="36" xr10:uidLastSave="{00000000-0000-0000-0000-000000000000}"/>
  <bookViews>
    <workbookView xWindow="0" yWindow="0" windowWidth="28800" windowHeight="10725" xr2:uid="{378D6711-CCA9-4F69-8916-480ABE6F7B82}"/>
  </bookViews>
  <sheets>
    <sheet name="F6b" sheetId="1" r:id="rId1"/>
  </sheets>
  <externalReferences>
    <externalReference r:id="rId2"/>
  </externalReferences>
  <definedNames>
    <definedName name="ANIO">'[1]Info General'!$D$20</definedName>
    <definedName name="_xlnm.Print_Area" localSheetId="0">F6b!$A$1:$G$247</definedName>
    <definedName name="ENTE_PUBLICO_A">'[1]Info General'!$C$7</definedName>
    <definedName name="PERIODO_INFORME">'[1]Info General'!$C$14</definedName>
    <definedName name="_xlnm.Print_Titles" localSheetId="0">F6b!$1:$8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2" i="1" l="1"/>
  <c r="G242" i="1" s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F126" i="1"/>
  <c r="E126" i="1"/>
  <c r="C126" i="1"/>
  <c r="B126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9" i="1"/>
  <c r="F243" i="1" s="1"/>
  <c r="E9" i="1"/>
  <c r="E243" i="1" s="1"/>
  <c r="D9" i="1"/>
  <c r="C9" i="1"/>
  <c r="C243" i="1" s="1"/>
  <c r="B9" i="1"/>
  <c r="B243" i="1" s="1"/>
  <c r="D243" i="1" s="1"/>
  <c r="G243" i="1" s="1"/>
  <c r="G9" i="1" l="1"/>
  <c r="G126" i="1"/>
  <c r="D126" i="1"/>
</calcChain>
</file>

<file path=xl/sharedStrings.xml><?xml version="1.0" encoding="utf-8"?>
<sst xmlns="http://schemas.openxmlformats.org/spreadsheetml/2006/main" count="249" uniqueCount="133">
  <si>
    <t>Formato 6 b) Estado Analítico del Ejercicio del Presupuesto de Egresos Detallado - LDF 
                        (Clasificación Administrativa)</t>
  </si>
  <si>
    <t>Instituto de Salud Pública del Estado de Guanajuato</t>
  </si>
  <si>
    <t>Estado Analítico del Ejercicio del Presupuesto de Egresos Detallado - LDF</t>
  </si>
  <si>
    <t>Clasificación Administrativa</t>
  </si>
  <si>
    <t>del 01 de Enero al 30 de Septiembre de 2022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</si>
  <si>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</si>
  <si>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</si>
  <si>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</si>
  <si>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</si>
  <si>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</si>
  <si>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</si>
  <si>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</si>
  <si>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</si>
  <si>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</si>
  <si>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</si>
  <si>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0101 DESPACHO DEL DIRECTOR GENERAL DEL ISAPEG</t>
  </si>
  <si>
    <t>0102 COORDINACION DE COMUNICACION SOCIAL</t>
  </si>
  <si>
    <t>0103 COORDINACION DE ASUNTOS JURIDICOS</t>
  </si>
  <si>
    <t>0104 ÓRGANO INTERNO DE CONTROL</t>
  </si>
  <si>
    <t>0106 COORDINACIÓN GENERAL DE SALUD PÚBLICA</t>
  </si>
  <si>
    <t>0107 COORDINACIÓN GENERAL DE ADMINISTRACIÓN Y</t>
  </si>
  <si>
    <t>0201 DES. DIR GRAL DE SERVICIOS DE SALUD</t>
  </si>
  <si>
    <t>0301 DES DIR GRAL DE PLANEACION Y DESARROLLO</t>
  </si>
  <si>
    <t>0401 DIRECCIÓN GENERAL DE PROTECCIÓN CONTRA R</t>
  </si>
  <si>
    <t>0501 DES DIR GENERAL DE ADMINISTRACIÓN</t>
  </si>
  <si>
    <t>0502 DIRECCIÓN DE RECURSOS MATERIALES;</t>
  </si>
  <si>
    <t>0601 DIRECCIÓN GENERAL DE RECURSOS HUMANOS</t>
  </si>
  <si>
    <t>0701 JUR SANIT NO. I CON SEDE EN GTO</t>
  </si>
  <si>
    <t>0702 JUR SANIT NO. II SEDE SAN MIGUEL DE ALLE</t>
  </si>
  <si>
    <t>0703 JUR SANIT NO. III SEDE CELAYA</t>
  </si>
  <si>
    <t>0704 JUR SANIT NO. IV SEDE ACAMBARO</t>
  </si>
  <si>
    <t>0705 JUR SANIT NO. V SEDE SALAMANCA</t>
  </si>
  <si>
    <t>0706 JUR SANIT NO. VI SEDE IRAPUATO</t>
  </si>
  <si>
    <t>0707 JUR SANIT NO. VII SEDE LEON</t>
  </si>
  <si>
    <t>0708 JUR SANIT NO. VIII SED SAN FCO DEL RINC</t>
  </si>
  <si>
    <t>0709 UNIDAD MÉDICA MUNICIPIO GUANAJUATO</t>
  </si>
  <si>
    <t>0710 UNIDAD MÉDICA MUNICIPIO DOLORES HIDALGO</t>
  </si>
  <si>
    <t>0711 UNIDAD MÉDICA MUNICIPIO SAN DIEGO DE LA</t>
  </si>
  <si>
    <t>0712 UNIDAD MÉDICA MUNICIPIO SAN FÉLIPE</t>
  </si>
  <si>
    <t>0713 UNIDAD MÉDICA MUNICIPIO OCAMPO</t>
  </si>
  <si>
    <t>0714 UNIDAD MÉDICA MUNICIPIO SAN MIGUEL DE AL</t>
  </si>
  <si>
    <t>0715 UNIDAD MÉDICA MUNICIPIO DR  MORA</t>
  </si>
  <si>
    <t>0716 UNIDAD MÉDICA MUNICIPIO SAN JOSE ITURBID</t>
  </si>
  <si>
    <t>0717 UNIDAD MÉDICA MUNICIPIO SAN LUIS DE LA P</t>
  </si>
  <si>
    <t>0718 UNIDAD MÉDICA MUNICIPIO VICTORIA</t>
  </si>
  <si>
    <t>0719 UNIDAD MÉDICA MUNICIPIO SANTA CATARINA</t>
  </si>
  <si>
    <t>0720 UNIDAD MÉDICA MUNICIPIO TIERRA BLANCA</t>
  </si>
  <si>
    <t>0721 UNIDAD MÉDICA MUNICIPIO ATARJEA</t>
  </si>
  <si>
    <t>0722 UNIDAD MÉDICA MUNICIPIO XICHU</t>
  </si>
  <si>
    <t>0723 UNIDAD MÉDICA MUNICIPIO CELAYA</t>
  </si>
  <si>
    <t>0724 UNIDAD MÉDICA MUNICIPIO SANTA CRUZ DE JU</t>
  </si>
  <si>
    <t>0725 UNIDAD MÉDICA MUNICIPIO CORTAZAR</t>
  </si>
  <si>
    <t>0726 UNIDAD MÉDICA MUNICIPIO TARIMORO</t>
  </si>
  <si>
    <t>0727 UNIDAD MÉDICA MUNICIPIO COMONFORT</t>
  </si>
  <si>
    <t>0728 UNIDAD MÉDICA MUNICIPIO VILLAGRAN</t>
  </si>
  <si>
    <t>0729 UNIDAD MÉDICA MUNICIPIO APASEO EL ALTO</t>
  </si>
  <si>
    <t>0730 UNIDAD MÉDICA MUNICIPIO APASEO EL GRANDE</t>
  </si>
  <si>
    <t>0731 UNIDAD MÉDICA MUNICIPIO ACAMBARO</t>
  </si>
  <si>
    <t>0732 UNIDAD MÉDICA MUNICIPIO SALVATIERRA</t>
  </si>
  <si>
    <t>0733 UNIDAD MÉDICA MUNICIPIO CORONEO</t>
  </si>
  <si>
    <t>0734 UNIDAD MÉDICA MUNICIPIO SANTIAGO MARAVAT</t>
  </si>
  <si>
    <t>0735 UNIDAD MÉDICA MUNICIPIO TARANDACUAO</t>
  </si>
  <si>
    <t>0736 UNIDAD MÉDICA MUNICIPIO JERÉCUARO</t>
  </si>
  <si>
    <t>0737 UNIDAD MÉDICA MUNICIPIO SALAMANCA</t>
  </si>
  <si>
    <t>0738 UNIDAD MÉDICA MUNICIPIO VALLE DE SANTIAG</t>
  </si>
  <si>
    <t>0739 UNIDAD MÉDICA MUNICIPIO JARAL DEL PROGRE</t>
  </si>
  <si>
    <t>0740 UNIDAD MÉDICA MUNICIPIO YURIRIA</t>
  </si>
  <si>
    <t>0741 UNIDAD MÉDICA MUNICIPIO URIANGATO</t>
  </si>
  <si>
    <t>0742 UNIDAD MÉDICA MUNICIPIO MOROLEON</t>
  </si>
  <si>
    <t>0743 UNIDAD MÉDICA MUNICIPIO IRAPUATO</t>
  </si>
  <si>
    <t>0744 UNIDAD MÉDICA MUNICIPIO ABASOLO</t>
  </si>
  <si>
    <t>0745 UNIDAD MÉDICA MUNICIPIO CUERAMARO</t>
  </si>
  <si>
    <t>0746 UNIDAD MÉDICA MUNICIPIO HUANIMARO</t>
  </si>
  <si>
    <t>0747 UNIDAD MÉDICA MUNICIPIO PUEBLO NUEVO</t>
  </si>
  <si>
    <t>0748 UNIDAD MÉDICA MUNICIPIO PENJAMO</t>
  </si>
  <si>
    <t>0749 UNIDAD MÉDICA MUNICIPIO LEÓN</t>
  </si>
  <si>
    <t>0750 UNIDAD MÉDICA MUNICIPIO SILAO</t>
  </si>
  <si>
    <t>0751 UNIDAD MÉDICA MUNICIPIO ROMITA</t>
  </si>
  <si>
    <t>0752 UNIDAD MÉDICA MUNICIPIO SAN FRANCISCO DE</t>
  </si>
  <si>
    <t>0753 UNIDAD MÉDICA MUNICIPIO PURÍSIMA DEL RIN</t>
  </si>
  <si>
    <t>0754 UNIDAD MÉDICA MUNICIPIO CD  MANUEL DOBLA</t>
  </si>
  <si>
    <t>0801 HOSPITAL GENERAL ACAMBARO</t>
  </si>
  <si>
    <t>0802 HOSPITAL GENERAL ALLENDE</t>
  </si>
  <si>
    <t>0803 HOSPITAL GENERAL CELAYA</t>
  </si>
  <si>
    <t>0804 HOSPITAL GENERAL DOLORES HIDALGO</t>
  </si>
  <si>
    <t>0805 HOSPITAL GENERAL GUANAJUATO</t>
  </si>
  <si>
    <t>0806 HOSPITAL GENERAL IRAPUATO</t>
  </si>
  <si>
    <t>0807 HOSPITAL GENERAL LEÓN</t>
  </si>
  <si>
    <t>0808 HOSPITAL GENERAL SALAMANCA</t>
  </si>
  <si>
    <t>0809 HOSPITAL GENERAL SALVATIERRA</t>
  </si>
  <si>
    <t>0810 HOSPITAL GENERAL URIANGATO</t>
  </si>
  <si>
    <t>0811 HOSPITAL MATERNO INFANTIL</t>
  </si>
  <si>
    <t>0812 CAIS MENTAL DE LEÓN</t>
  </si>
  <si>
    <t>0813 HOSPITAL GENERAL PÉNJAMO</t>
  </si>
  <si>
    <t>0814 HOSPITAL GENERAL SAN LUIS DE LA PAZ</t>
  </si>
  <si>
    <t>0815 COORDINACION INTERSECTORIAL</t>
  </si>
  <si>
    <t>0816 HOSDPITAL COMUNITARIO SAN FELIPE</t>
  </si>
  <si>
    <t>0817 HOSDPITAL COMUNITARIO SAN FCO. RINCON</t>
  </si>
  <si>
    <t>0819 HOSDPITAL COMUNITARIO ROMITA</t>
  </si>
  <si>
    <t>0823 HOSDPITAL COMUNITARIO COMONFORT</t>
  </si>
  <si>
    <t>0824 HOSDPITAL COMUNITARIO APASEO EL GDE.</t>
  </si>
  <si>
    <t>0825 HOSDPITAL COMUNITARIO JERECUARO</t>
  </si>
  <si>
    <t>0826 HOSPITAL GENERAL DE SAN JOSE ITURBIDE</t>
  </si>
  <si>
    <t>0827 HOSPITAL GENERAL DE SILAO</t>
  </si>
  <si>
    <t>0828 HOSPITAL GENERAL VALLE DE SANTIAGO</t>
  </si>
  <si>
    <t>0829 HOSPITAL COMUNITARIO ABASOLO</t>
  </si>
  <si>
    <t>0830 HOSPITAL COMUNITARIO APASEO EL ALTO</t>
  </si>
  <si>
    <t>0831 HOSPITAL COMUNITARIO MANUEL DOBLADO</t>
  </si>
  <si>
    <t>0832 HOSPITAL COMUNITARIO JUVENTINO ROSAS</t>
  </si>
  <si>
    <t>0833 HOSPITAL COMUNITARIO CORTAZAR</t>
  </si>
  <si>
    <t>0834 HOSPITAL COMUNITARIO TARIMORO</t>
  </si>
  <si>
    <t>0835 HOSPITAL COMUNITARIO VILLAGRAN</t>
  </si>
  <si>
    <t>0837 HOSPITAL COMUNITARIO HUANIMARO</t>
  </si>
  <si>
    <t>0838 HOSPITALA COMUNITARIO JARAL DEL PROGRESO</t>
  </si>
  <si>
    <t>0839 HOSPITAL COMUNITARIO MOROLEÓN</t>
  </si>
  <si>
    <t>0840 HOSPITAL COMUNITARIO YURIRIA</t>
  </si>
  <si>
    <t>0841 HOSPITAL COMUNITARIO SAN DIEGO DE LA UNÓ</t>
  </si>
  <si>
    <t>0842 HOSPITAL MATERNO SAN LUIS DE LA PAZ</t>
  </si>
  <si>
    <t>0843 HOSPITAL MATERNO CELAYA</t>
  </si>
  <si>
    <t>0844 HOSP.D ESPECIALIDADES PEDIÁTRICO DE LEON</t>
  </si>
  <si>
    <t>0845 HOSPITAL MATERNO INFANTIL DE IRAPUATO</t>
  </si>
  <si>
    <t>0846 HOSPITAL DE LOS PUEBLOS DEL RINCÓN</t>
  </si>
  <si>
    <t>0847 HOSPITAL COMUNITARIO LAS JOYAS</t>
  </si>
  <si>
    <t>0848 HOSPITAL ESTATAL DE ATENCIÓN AL COVID-19</t>
  </si>
  <si>
    <t>0901 LABORATORIO ESTATAL DE SALUD PUBLICA</t>
  </si>
  <si>
    <t>0902 CENTRO ESTATAL DE TRANFUSION SANGUINEA</t>
  </si>
  <si>
    <t>0903 SISTEMA DE URGENCIAS DEL ESTADO DE GTO.</t>
  </si>
  <si>
    <t>0905 CONSEJO ESTATAL DE TRANSPLANTES (COETRA)</t>
  </si>
  <si>
    <t>0907 CENTRO ESTATAL DE CUIDADOS CRÍTICOS SALA</t>
  </si>
  <si>
    <t>0908 CLÍNICA DE DESINTOXICACIÓN DE LEÓN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</si>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</sst>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1" xfId="0" applyFont="1" applyBorder="1" applyAlignment="1">
      <alignment horizontal="justify" vertical="center" wrapText="1"/>
    </xf>
    <xf numFmtId="4" fontId="0" fillId="0" borderId="11" xfId="0" applyNumberFormat="1" applyFont="1" applyBorder="1" applyAlignment="1">
      <alignment vertical="center"/>
    </xf>
    <xf numFmtId="0" fontId="0" fillId="0" borderId="0" xfId="0" applyFont="1"/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BCBC8-4188-4F24-885C-00445D3F17BD}">
  <sheetPr>
    <tabColor rgb="FF7030A0"/>
    <pageSetUpPr fitToPage="1"/>
  </sheetPr>
  <dimension ref="A1:G245"/>
  <sheetViews>
    <sheetView showGridLines="0" tabSelected="1" zoomScale="60" zoomScaleNormal="60" workbookViewId="0">
      <pane ySplit="8" topLeftCell="A9" activePane="bottomLeft" state="frozen"/>
      <selection pane="bottomLeft" activeCell="A255" sqref="A255"/>
    </sheetView>
  </sheetViews>
  <sheetFormatPr baseColWidth="10" defaultRowHeight="15" x14ac:dyDescent="0.25"/>
  <cols>
    <col min="1" max="1" width="89.85546875" customWidth="1"/>
    <col min="2" max="7" width="20.85546875" customWidth="1"/>
  </cols>
  <sheetData>
    <row r="1" spans="1:7" ht="53.25" customHeight="1" x14ac:dyDescent="0.25">
      <c r="A1" s="20" t="s">
        <v>0</v>
      </c>
      <c r="B1" s="20"/>
      <c r="C1" s="20"/>
      <c r="D1" s="20"/>
      <c r="E1" s="20"/>
      <c r="F1" s="20"/>
      <c r="G1" s="20"/>
    </row>
    <row r="2" spans="1:7" x14ac:dyDescent="0.25">
      <c r="A2" s="21" t="s">
        <v>1</v>
      </c>
      <c r="B2" s="22"/>
      <c r="C2" s="22"/>
      <c r="D2" s="22"/>
      <c r="E2" s="22"/>
      <c r="F2" s="22"/>
      <c r="G2" s="23"/>
    </row>
    <row r="3" spans="1:7" x14ac:dyDescent="0.25">
      <c r="A3" s="24" t="s">
        <v>2</v>
      </c>
      <c r="B3" s="25"/>
      <c r="C3" s="25"/>
      <c r="D3" s="25"/>
      <c r="E3" s="25"/>
      <c r="F3" s="25"/>
      <c r="G3" s="26"/>
    </row>
    <row r="4" spans="1:7" x14ac:dyDescent="0.25">
      <c r="A4" s="24" t="s">
        <v>3</v>
      </c>
      <c r="B4" s="25"/>
      <c r="C4" s="25"/>
      <c r="D4" s="25"/>
      <c r="E4" s="25"/>
      <c r="F4" s="25"/>
      <c r="G4" s="26"/>
    </row>
    <row r="5" spans="1:7" x14ac:dyDescent="0.25">
      <c r="A5" s="27" t="s">
        <v>4</v>
      </c>
      <c r="B5" s="28"/>
      <c r="C5" s="28"/>
      <c r="D5" s="28"/>
      <c r="E5" s="28"/>
      <c r="F5" s="28"/>
      <c r="G5" s="29"/>
    </row>
    <row r="6" spans="1:7" x14ac:dyDescent="0.25">
      <c r="A6" s="30" t="s">
        <v>5</v>
      </c>
      <c r="B6" s="31"/>
      <c r="C6" s="31"/>
      <c r="D6" s="31"/>
      <c r="E6" s="31"/>
      <c r="F6" s="31"/>
      <c r="G6" s="32"/>
    </row>
    <row r="7" spans="1:7" x14ac:dyDescent="0.25">
      <c r="A7" s="15" t="s">
        <v>6</v>
      </c>
      <c r="B7" s="17" t="s">
        <v>7</v>
      </c>
      <c r="C7" s="17"/>
      <c r="D7" s="17"/>
      <c r="E7" s="17"/>
      <c r="F7" s="17"/>
      <c r="G7" s="18" t="s">
        <v>8</v>
      </c>
    </row>
    <row r="8" spans="1:7" ht="30" x14ac:dyDescent="0.25">
      <c r="A8" s="16"/>
      <c r="B8" s="1" t="s">
        <v>9</v>
      </c>
      <c r="C8" s="2" t="s">
        <v>10</v>
      </c>
      <c r="D8" s="1" t="s">
        <v>11</v>
      </c>
      <c r="E8" s="1" t="s">
        <v>12</v>
      </c>
      <c r="F8" s="1" t="s">
        <v>13</v>
      </c>
      <c r="G8" s="19"/>
    </row>
    <row r="9" spans="1:7" x14ac:dyDescent="0.25">
      <c r="A9" s="3" t="s">
        <v>14</v>
      </c>
      <c r="B9" s="4">
        <f>SUM(B10:B125)</f>
        <v>6336903100.8800001</v>
      </c>
      <c r="C9" s="4">
        <f t="shared" ref="C9:G9" si="0">SUM(C10:C125)</f>
        <v>496343067.3599999</v>
      </c>
      <c r="D9" s="4">
        <f t="shared" si="0"/>
        <v>6833246168.2399988</v>
      </c>
      <c r="E9" s="4">
        <f t="shared" si="0"/>
        <v>4229382296.9900012</v>
      </c>
      <c r="F9" s="4">
        <f t="shared" si="0"/>
        <v>4229382296.9900012</v>
      </c>
      <c r="G9" s="4">
        <f t="shared" si="0"/>
        <v>2603863871.2500019</v>
      </c>
    </row>
    <row r="10" spans="1:7" x14ac:dyDescent="0.25">
      <c r="A10" s="5" t="s">
        <v>15</v>
      </c>
      <c r="B10" s="6">
        <v>8659854</v>
      </c>
      <c r="C10" s="6">
        <v>586865.57999999996</v>
      </c>
      <c r="D10" s="7">
        <v>9246719.5800000001</v>
      </c>
      <c r="E10" s="6">
        <v>7558973.2699999996</v>
      </c>
      <c r="F10" s="6">
        <v>7558973.2699999996</v>
      </c>
      <c r="G10" s="7">
        <f>D10-E10</f>
        <v>1687746.3100000005</v>
      </c>
    </row>
    <row r="11" spans="1:7" x14ac:dyDescent="0.25">
      <c r="A11" s="5" t="s">
        <v>16</v>
      </c>
      <c r="B11" s="6">
        <v>6545145</v>
      </c>
      <c r="C11" s="6">
        <v>53101429.030000001</v>
      </c>
      <c r="D11" s="7">
        <v>59646574.030000001</v>
      </c>
      <c r="E11" s="6">
        <v>18944586.16</v>
      </c>
      <c r="F11" s="6">
        <v>18944586.16</v>
      </c>
      <c r="G11" s="7">
        <f t="shared" ref="G11:G74" si="1">D11-E11</f>
        <v>40701987.870000005</v>
      </c>
    </row>
    <row r="12" spans="1:7" x14ac:dyDescent="0.25">
      <c r="A12" s="5" t="s">
        <v>17</v>
      </c>
      <c r="B12" s="6">
        <v>20371999</v>
      </c>
      <c r="C12" s="6">
        <v>818233.15</v>
      </c>
      <c r="D12" s="7">
        <v>21190232.149999999</v>
      </c>
      <c r="E12" s="6">
        <v>17566474.84</v>
      </c>
      <c r="F12" s="6">
        <v>17566474.84</v>
      </c>
      <c r="G12" s="7">
        <f t="shared" si="1"/>
        <v>3623757.3099999987</v>
      </c>
    </row>
    <row r="13" spans="1:7" x14ac:dyDescent="0.25">
      <c r="A13" s="5" t="s">
        <v>18</v>
      </c>
      <c r="B13" s="6">
        <v>14751327</v>
      </c>
      <c r="C13" s="6">
        <v>39038</v>
      </c>
      <c r="D13" s="7">
        <v>14790365</v>
      </c>
      <c r="E13" s="6">
        <v>11319307.720000001</v>
      </c>
      <c r="F13" s="6">
        <v>11319307.720000001</v>
      </c>
      <c r="G13" s="7">
        <f t="shared" si="1"/>
        <v>3471057.2799999993</v>
      </c>
    </row>
    <row r="14" spans="1:7" x14ac:dyDescent="0.25">
      <c r="A14" s="5" t="s">
        <v>19</v>
      </c>
      <c r="B14" s="6">
        <v>5168715</v>
      </c>
      <c r="C14" s="6">
        <v>3754</v>
      </c>
      <c r="D14" s="7">
        <v>5172469</v>
      </c>
      <c r="E14" s="6">
        <v>4068637.18</v>
      </c>
      <c r="F14" s="6">
        <v>4068637.18</v>
      </c>
      <c r="G14" s="7">
        <f t="shared" si="1"/>
        <v>1103831.8199999998</v>
      </c>
    </row>
    <row r="15" spans="1:7" x14ac:dyDescent="0.25">
      <c r="A15" s="5" t="s">
        <v>20</v>
      </c>
      <c r="B15" s="6">
        <v>9861001</v>
      </c>
      <c r="C15" s="6">
        <v>451430.28</v>
      </c>
      <c r="D15" s="7">
        <v>10312431.279999999</v>
      </c>
      <c r="E15" s="6">
        <v>7866347.0300000003</v>
      </c>
      <c r="F15" s="6">
        <v>7866347.0300000003</v>
      </c>
      <c r="G15" s="7">
        <f t="shared" si="1"/>
        <v>2446084.2499999991</v>
      </c>
    </row>
    <row r="16" spans="1:7" x14ac:dyDescent="0.25">
      <c r="A16" s="5" t="s">
        <v>21</v>
      </c>
      <c r="B16" s="6">
        <v>1700322319.8800001</v>
      </c>
      <c r="C16" s="6">
        <v>43412363.07</v>
      </c>
      <c r="D16" s="7">
        <v>1743734682.95</v>
      </c>
      <c r="E16" s="6">
        <v>1107071660.8900001</v>
      </c>
      <c r="F16" s="6">
        <v>1107071660.8900001</v>
      </c>
      <c r="G16" s="7">
        <f t="shared" si="1"/>
        <v>636663022.05999994</v>
      </c>
    </row>
    <row r="17" spans="1:7" x14ac:dyDescent="0.25">
      <c r="A17" s="5" t="s">
        <v>22</v>
      </c>
      <c r="B17" s="6">
        <v>56008093</v>
      </c>
      <c r="C17" s="6">
        <v>-2832250.89</v>
      </c>
      <c r="D17" s="7">
        <v>53175842.109999999</v>
      </c>
      <c r="E17" s="6">
        <v>31677431.07</v>
      </c>
      <c r="F17" s="6">
        <v>31677431.07</v>
      </c>
      <c r="G17" s="7">
        <f t="shared" si="1"/>
        <v>21498411.039999999</v>
      </c>
    </row>
    <row r="18" spans="1:7" x14ac:dyDescent="0.25">
      <c r="A18" s="5" t="s">
        <v>23</v>
      </c>
      <c r="B18" s="6">
        <v>9092606</v>
      </c>
      <c r="C18" s="6">
        <v>75092.58</v>
      </c>
      <c r="D18" s="7">
        <v>9167698.5800000001</v>
      </c>
      <c r="E18" s="6">
        <v>5670103.46</v>
      </c>
      <c r="F18" s="6">
        <v>5670103.46</v>
      </c>
      <c r="G18" s="7">
        <f t="shared" si="1"/>
        <v>3497595.12</v>
      </c>
    </row>
    <row r="19" spans="1:7" x14ac:dyDescent="0.25">
      <c r="A19" s="5" t="s">
        <v>24</v>
      </c>
      <c r="B19" s="6">
        <v>53670660</v>
      </c>
      <c r="C19" s="6">
        <v>-838017.82</v>
      </c>
      <c r="D19" s="7">
        <v>52832642.18</v>
      </c>
      <c r="E19" s="6">
        <v>35014445.810000002</v>
      </c>
      <c r="F19" s="6">
        <v>35014445.810000002</v>
      </c>
      <c r="G19" s="7">
        <f t="shared" si="1"/>
        <v>17818196.369999997</v>
      </c>
    </row>
    <row r="20" spans="1:7" x14ac:dyDescent="0.25">
      <c r="A20" s="5" t="s">
        <v>25</v>
      </c>
      <c r="B20" s="6">
        <v>589101469.82000005</v>
      </c>
      <c r="C20" s="6">
        <v>-59647281.869999997</v>
      </c>
      <c r="D20" s="7">
        <v>529454187.95000005</v>
      </c>
      <c r="E20" s="6">
        <v>307785571.67000002</v>
      </c>
      <c r="F20" s="6">
        <v>307785571.67000002</v>
      </c>
      <c r="G20" s="7">
        <f t="shared" si="1"/>
        <v>221668616.28000003</v>
      </c>
    </row>
    <row r="21" spans="1:7" x14ac:dyDescent="0.25">
      <c r="A21" s="5" t="s">
        <v>26</v>
      </c>
      <c r="B21" s="6">
        <v>63470619.18</v>
      </c>
      <c r="C21" s="6">
        <v>2160709.06</v>
      </c>
      <c r="D21" s="7">
        <v>65631328.240000002</v>
      </c>
      <c r="E21" s="6">
        <v>32287884.239999998</v>
      </c>
      <c r="F21" s="6">
        <v>32287884.239999998</v>
      </c>
      <c r="G21" s="7">
        <f t="shared" si="1"/>
        <v>33343444.000000004</v>
      </c>
    </row>
    <row r="22" spans="1:7" x14ac:dyDescent="0.25">
      <c r="A22" s="5" t="s">
        <v>27</v>
      </c>
      <c r="B22" s="6">
        <v>10806979</v>
      </c>
      <c r="C22" s="6">
        <v>140556.74</v>
      </c>
      <c r="D22" s="7">
        <v>10947535.74</v>
      </c>
      <c r="E22" s="6">
        <v>7135422.1900000004</v>
      </c>
      <c r="F22" s="6">
        <v>7135422.1900000004</v>
      </c>
      <c r="G22" s="7">
        <f t="shared" si="1"/>
        <v>3812113.55</v>
      </c>
    </row>
    <row r="23" spans="1:7" x14ac:dyDescent="0.25">
      <c r="A23" s="5" t="s">
        <v>28</v>
      </c>
      <c r="B23" s="6">
        <v>11884263</v>
      </c>
      <c r="C23" s="6">
        <v>455987.44</v>
      </c>
      <c r="D23" s="7">
        <v>12340250.439999999</v>
      </c>
      <c r="E23" s="6">
        <v>6905836.4699999997</v>
      </c>
      <c r="F23" s="6">
        <v>6905836.4699999997</v>
      </c>
      <c r="G23" s="7">
        <f t="shared" si="1"/>
        <v>5434413.9699999997</v>
      </c>
    </row>
    <row r="24" spans="1:7" x14ac:dyDescent="0.25">
      <c r="A24" s="5" t="s">
        <v>29</v>
      </c>
      <c r="B24" s="6">
        <v>13789349</v>
      </c>
      <c r="C24" s="6">
        <v>322879.46000000002</v>
      </c>
      <c r="D24" s="7">
        <v>14112228.460000001</v>
      </c>
      <c r="E24" s="6">
        <v>8104799.9299999997</v>
      </c>
      <c r="F24" s="6">
        <v>8104799.9299999997</v>
      </c>
      <c r="G24" s="7">
        <f t="shared" si="1"/>
        <v>6007428.5300000012</v>
      </c>
    </row>
    <row r="25" spans="1:7" x14ac:dyDescent="0.25">
      <c r="A25" s="5" t="s">
        <v>30</v>
      </c>
      <c r="B25" s="6">
        <v>6689422</v>
      </c>
      <c r="C25" s="6">
        <v>99785.18</v>
      </c>
      <c r="D25" s="7">
        <v>6789207.1799999997</v>
      </c>
      <c r="E25" s="6">
        <v>3667795.47</v>
      </c>
      <c r="F25" s="6">
        <v>3667795.47</v>
      </c>
      <c r="G25" s="7">
        <f t="shared" si="1"/>
        <v>3121411.7099999995</v>
      </c>
    </row>
    <row r="26" spans="1:7" x14ac:dyDescent="0.25">
      <c r="A26" s="5" t="s">
        <v>31</v>
      </c>
      <c r="B26" s="6">
        <v>11478323</v>
      </c>
      <c r="C26" s="6">
        <v>160176.39000000001</v>
      </c>
      <c r="D26" s="7">
        <v>11638499.390000001</v>
      </c>
      <c r="E26" s="6">
        <v>6585081.6900000004</v>
      </c>
      <c r="F26" s="6">
        <v>6585081.6900000004</v>
      </c>
      <c r="G26" s="7">
        <f t="shared" si="1"/>
        <v>5053417.7</v>
      </c>
    </row>
    <row r="27" spans="1:7" x14ac:dyDescent="0.25">
      <c r="A27" s="5" t="s">
        <v>32</v>
      </c>
      <c r="B27" s="6">
        <v>15244775</v>
      </c>
      <c r="C27" s="6">
        <v>130746.32</v>
      </c>
      <c r="D27" s="7">
        <v>15375521.32</v>
      </c>
      <c r="E27" s="6">
        <v>9702948.8800000008</v>
      </c>
      <c r="F27" s="6">
        <v>9702948.8800000008</v>
      </c>
      <c r="G27" s="7">
        <f t="shared" si="1"/>
        <v>5672572.4399999995</v>
      </c>
    </row>
    <row r="28" spans="1:7" x14ac:dyDescent="0.25">
      <c r="A28" s="5" t="s">
        <v>33</v>
      </c>
      <c r="B28" s="6">
        <v>16421943</v>
      </c>
      <c r="C28" s="6">
        <v>472072.92</v>
      </c>
      <c r="D28" s="7">
        <v>16894015.920000002</v>
      </c>
      <c r="E28" s="6">
        <v>9507769.6199999992</v>
      </c>
      <c r="F28" s="6">
        <v>9507769.6199999992</v>
      </c>
      <c r="G28" s="7">
        <f t="shared" si="1"/>
        <v>7386246.3000000026</v>
      </c>
    </row>
    <row r="29" spans="1:7" x14ac:dyDescent="0.25">
      <c r="A29" s="5" t="s">
        <v>34</v>
      </c>
      <c r="B29" s="6">
        <v>10097071</v>
      </c>
      <c r="C29" s="6">
        <v>97647.77</v>
      </c>
      <c r="D29" s="7">
        <v>10194718.77</v>
      </c>
      <c r="E29" s="6">
        <v>7206389.8799999999</v>
      </c>
      <c r="F29" s="6">
        <v>7206389.8799999999</v>
      </c>
      <c r="G29" s="7">
        <f t="shared" si="1"/>
        <v>2988328.8899999997</v>
      </c>
    </row>
    <row r="30" spans="1:7" x14ac:dyDescent="0.25">
      <c r="A30" s="5" t="s">
        <v>35</v>
      </c>
      <c r="B30" s="6">
        <v>26337599</v>
      </c>
      <c r="C30" s="6">
        <v>497131.07</v>
      </c>
      <c r="D30" s="7">
        <v>26834730.07</v>
      </c>
      <c r="E30" s="6">
        <v>17363120.719999999</v>
      </c>
      <c r="F30" s="6">
        <v>17363120.719999999</v>
      </c>
      <c r="G30" s="7">
        <f t="shared" si="1"/>
        <v>9471609.3500000015</v>
      </c>
    </row>
    <row r="31" spans="1:7" x14ac:dyDescent="0.25">
      <c r="A31" s="5" t="s">
        <v>36</v>
      </c>
      <c r="B31" s="6">
        <v>17639323</v>
      </c>
      <c r="C31" s="6">
        <v>427774.51</v>
      </c>
      <c r="D31" s="7">
        <v>18067097.510000002</v>
      </c>
      <c r="E31" s="6">
        <v>11506632.779999999</v>
      </c>
      <c r="F31" s="6">
        <v>11506632.779999999</v>
      </c>
      <c r="G31" s="7">
        <f t="shared" si="1"/>
        <v>6560464.7300000023</v>
      </c>
    </row>
    <row r="32" spans="1:7" x14ac:dyDescent="0.25">
      <c r="A32" s="5" t="s">
        <v>37</v>
      </c>
      <c r="B32" s="6">
        <v>12703636</v>
      </c>
      <c r="C32" s="6">
        <v>145013</v>
      </c>
      <c r="D32" s="7">
        <v>12848649</v>
      </c>
      <c r="E32" s="6">
        <v>7108765.79</v>
      </c>
      <c r="F32" s="6">
        <v>7108765.79</v>
      </c>
      <c r="G32" s="7">
        <f t="shared" si="1"/>
        <v>5739883.21</v>
      </c>
    </row>
    <row r="33" spans="1:7" x14ac:dyDescent="0.25">
      <c r="A33" s="5" t="s">
        <v>38</v>
      </c>
      <c r="B33" s="6">
        <v>19578626</v>
      </c>
      <c r="C33" s="6">
        <v>358580.06</v>
      </c>
      <c r="D33" s="7">
        <v>19937206.059999999</v>
      </c>
      <c r="E33" s="6">
        <v>12697856.869999999</v>
      </c>
      <c r="F33" s="6">
        <v>12697856.869999999</v>
      </c>
      <c r="G33" s="7">
        <f t="shared" si="1"/>
        <v>7239349.1899999995</v>
      </c>
    </row>
    <row r="34" spans="1:7" x14ac:dyDescent="0.25">
      <c r="A34" s="5" t="s">
        <v>39</v>
      </c>
      <c r="B34" s="6">
        <v>9776923</v>
      </c>
      <c r="C34" s="6">
        <v>163724.48000000001</v>
      </c>
      <c r="D34" s="7">
        <v>9940647.4800000004</v>
      </c>
      <c r="E34" s="6">
        <v>4633782.7300000004</v>
      </c>
      <c r="F34" s="6">
        <v>4633782.7300000004</v>
      </c>
      <c r="G34" s="7">
        <f t="shared" si="1"/>
        <v>5306864.75</v>
      </c>
    </row>
    <row r="35" spans="1:7" x14ac:dyDescent="0.25">
      <c r="A35" s="5" t="s">
        <v>40</v>
      </c>
      <c r="B35" s="6">
        <v>19796220</v>
      </c>
      <c r="C35" s="6">
        <v>402359.5</v>
      </c>
      <c r="D35" s="7">
        <v>20198579.5</v>
      </c>
      <c r="E35" s="6">
        <v>12878540.42</v>
      </c>
      <c r="F35" s="6">
        <v>12878540.42</v>
      </c>
      <c r="G35" s="7">
        <f t="shared" si="1"/>
        <v>7320039.0800000001</v>
      </c>
    </row>
    <row r="36" spans="1:7" x14ac:dyDescent="0.25">
      <c r="A36" s="5" t="s">
        <v>41</v>
      </c>
      <c r="B36" s="6">
        <v>9243415</v>
      </c>
      <c r="C36" s="6">
        <v>167853.45</v>
      </c>
      <c r="D36" s="7">
        <v>9411268.4499999993</v>
      </c>
      <c r="E36" s="6">
        <v>4993054.93</v>
      </c>
      <c r="F36" s="6">
        <v>4993054.93</v>
      </c>
      <c r="G36" s="7">
        <f t="shared" si="1"/>
        <v>4418213.5199999996</v>
      </c>
    </row>
    <row r="37" spans="1:7" x14ac:dyDescent="0.25">
      <c r="A37" s="5" t="s">
        <v>42</v>
      </c>
      <c r="B37" s="6">
        <v>12202193</v>
      </c>
      <c r="C37" s="6">
        <v>1379986.52</v>
      </c>
      <c r="D37" s="7">
        <v>13582179.52</v>
      </c>
      <c r="E37" s="6">
        <v>7479733.3399999999</v>
      </c>
      <c r="F37" s="6">
        <v>7479733.3399999999</v>
      </c>
      <c r="G37" s="7">
        <f t="shared" si="1"/>
        <v>6102446.1799999997</v>
      </c>
    </row>
    <row r="38" spans="1:7" x14ac:dyDescent="0.25">
      <c r="A38" s="5" t="s">
        <v>43</v>
      </c>
      <c r="B38" s="6">
        <v>13494474</v>
      </c>
      <c r="C38" s="6">
        <v>474651.12</v>
      </c>
      <c r="D38" s="7">
        <v>13969125.119999999</v>
      </c>
      <c r="E38" s="6">
        <v>9009568.2100000009</v>
      </c>
      <c r="F38" s="6">
        <v>9009568.2100000009</v>
      </c>
      <c r="G38" s="7">
        <f t="shared" si="1"/>
        <v>4959556.9099999983</v>
      </c>
    </row>
    <row r="39" spans="1:7" x14ac:dyDescent="0.25">
      <c r="A39" s="5" t="s">
        <v>44</v>
      </c>
      <c r="B39" s="6">
        <v>7536822</v>
      </c>
      <c r="C39" s="6">
        <v>215843.64</v>
      </c>
      <c r="D39" s="7">
        <v>7752665.6399999997</v>
      </c>
      <c r="E39" s="6">
        <v>4118347.58</v>
      </c>
      <c r="F39" s="6">
        <v>4118347.58</v>
      </c>
      <c r="G39" s="7">
        <f t="shared" si="1"/>
        <v>3634318.0599999996</v>
      </c>
    </row>
    <row r="40" spans="1:7" x14ac:dyDescent="0.25">
      <c r="A40" s="5" t="s">
        <v>45</v>
      </c>
      <c r="B40" s="6">
        <v>6907023</v>
      </c>
      <c r="C40" s="6">
        <v>132826.48000000001</v>
      </c>
      <c r="D40" s="7">
        <v>7039849.4800000004</v>
      </c>
      <c r="E40" s="6">
        <v>3925802.82</v>
      </c>
      <c r="F40" s="6">
        <v>3925802.82</v>
      </c>
      <c r="G40" s="7">
        <f t="shared" si="1"/>
        <v>3114046.6600000006</v>
      </c>
    </row>
    <row r="41" spans="1:7" x14ac:dyDescent="0.25">
      <c r="A41" s="5" t="s">
        <v>46</v>
      </c>
      <c r="B41" s="6">
        <v>9447302</v>
      </c>
      <c r="C41" s="6">
        <v>157888.95999999999</v>
      </c>
      <c r="D41" s="7">
        <v>9605190.9600000009</v>
      </c>
      <c r="E41" s="6">
        <v>6245965.2300000004</v>
      </c>
      <c r="F41" s="6">
        <v>6245965.2300000004</v>
      </c>
      <c r="G41" s="7">
        <f t="shared" si="1"/>
        <v>3359225.7300000004</v>
      </c>
    </row>
    <row r="42" spans="1:7" x14ac:dyDescent="0.25">
      <c r="A42" s="5" t="s">
        <v>47</v>
      </c>
      <c r="B42" s="6">
        <v>5277697</v>
      </c>
      <c r="C42" s="6">
        <v>360529.69</v>
      </c>
      <c r="D42" s="7">
        <v>5638226.6900000004</v>
      </c>
      <c r="E42" s="6">
        <v>3351399.22</v>
      </c>
      <c r="F42" s="6">
        <v>3351399.22</v>
      </c>
      <c r="G42" s="7">
        <f t="shared" si="1"/>
        <v>2286827.4700000002</v>
      </c>
    </row>
    <row r="43" spans="1:7" x14ac:dyDescent="0.25">
      <c r="A43" s="5" t="s">
        <v>48</v>
      </c>
      <c r="B43" s="6">
        <v>6722497</v>
      </c>
      <c r="C43" s="6">
        <v>69094016.840000004</v>
      </c>
      <c r="D43" s="7">
        <v>75816513.840000004</v>
      </c>
      <c r="E43" s="6">
        <v>6891488.3600000003</v>
      </c>
      <c r="F43" s="6">
        <v>6891488.3600000003</v>
      </c>
      <c r="G43" s="7">
        <f t="shared" si="1"/>
        <v>68925025.480000004</v>
      </c>
    </row>
    <row r="44" spans="1:7" x14ac:dyDescent="0.25">
      <c r="A44" s="5" t="s">
        <v>49</v>
      </c>
      <c r="B44" s="6">
        <v>47489916</v>
      </c>
      <c r="C44" s="6">
        <v>868902.54</v>
      </c>
      <c r="D44" s="7">
        <v>48358818.539999999</v>
      </c>
      <c r="E44" s="6">
        <v>31629889.280000001</v>
      </c>
      <c r="F44" s="6">
        <v>31629889.280000001</v>
      </c>
      <c r="G44" s="7">
        <f t="shared" si="1"/>
        <v>16728929.259999998</v>
      </c>
    </row>
    <row r="45" spans="1:7" x14ac:dyDescent="0.25">
      <c r="A45" s="5" t="s">
        <v>50</v>
      </c>
      <c r="B45" s="6">
        <v>8742964</v>
      </c>
      <c r="C45" s="6">
        <v>263596.94</v>
      </c>
      <c r="D45" s="7">
        <v>9006560.9399999995</v>
      </c>
      <c r="E45" s="6">
        <v>5595782.7599999998</v>
      </c>
      <c r="F45" s="6">
        <v>5595782.7599999998</v>
      </c>
      <c r="G45" s="7">
        <f t="shared" si="1"/>
        <v>3410778.1799999997</v>
      </c>
    </row>
    <row r="46" spans="1:7" x14ac:dyDescent="0.25">
      <c r="A46" s="5" t="s">
        <v>51</v>
      </c>
      <c r="B46" s="6">
        <v>7874612</v>
      </c>
      <c r="C46" s="6">
        <v>641109.23</v>
      </c>
      <c r="D46" s="7">
        <v>8515721.2300000004</v>
      </c>
      <c r="E46" s="6">
        <v>4441079.88</v>
      </c>
      <c r="F46" s="6">
        <v>4441079.88</v>
      </c>
      <c r="G46" s="7">
        <f t="shared" si="1"/>
        <v>4074641.3500000006</v>
      </c>
    </row>
    <row r="47" spans="1:7" x14ac:dyDescent="0.25">
      <c r="A47" s="5" t="s">
        <v>52</v>
      </c>
      <c r="B47" s="6">
        <v>11467316</v>
      </c>
      <c r="C47" s="6">
        <v>284201.5</v>
      </c>
      <c r="D47" s="7">
        <v>11751517.5</v>
      </c>
      <c r="E47" s="6">
        <v>6662047.9699999997</v>
      </c>
      <c r="F47" s="6">
        <v>6662047.9699999997</v>
      </c>
      <c r="G47" s="7">
        <f t="shared" si="1"/>
        <v>5089469.53</v>
      </c>
    </row>
    <row r="48" spans="1:7" x14ac:dyDescent="0.25">
      <c r="A48" s="5" t="s">
        <v>53</v>
      </c>
      <c r="B48" s="6">
        <v>9363136</v>
      </c>
      <c r="C48" s="6">
        <v>45365.86</v>
      </c>
      <c r="D48" s="7">
        <v>9408501.8599999994</v>
      </c>
      <c r="E48" s="6">
        <v>4828388.9800000004</v>
      </c>
      <c r="F48" s="6">
        <v>4828388.9800000004</v>
      </c>
      <c r="G48" s="7">
        <f t="shared" si="1"/>
        <v>4580112.879999999</v>
      </c>
    </row>
    <row r="49" spans="1:7" x14ac:dyDescent="0.25">
      <c r="A49" s="5" t="s">
        <v>54</v>
      </c>
      <c r="B49" s="6">
        <v>2399416</v>
      </c>
      <c r="C49" s="6">
        <v>599375.53</v>
      </c>
      <c r="D49" s="7">
        <v>2998791.5300000003</v>
      </c>
      <c r="E49" s="6">
        <v>1163337.27</v>
      </c>
      <c r="F49" s="6">
        <v>1163337.27</v>
      </c>
      <c r="G49" s="7">
        <f t="shared" si="1"/>
        <v>1835454.2600000002</v>
      </c>
    </row>
    <row r="50" spans="1:7" x14ac:dyDescent="0.25">
      <c r="A50" s="5" t="s">
        <v>55</v>
      </c>
      <c r="B50" s="6">
        <v>9827965</v>
      </c>
      <c r="C50" s="6">
        <v>345089.15</v>
      </c>
      <c r="D50" s="7">
        <v>10173054.15</v>
      </c>
      <c r="E50" s="6">
        <v>5733565.9000000004</v>
      </c>
      <c r="F50" s="6">
        <v>5733565.9000000004</v>
      </c>
      <c r="G50" s="7">
        <f t="shared" si="1"/>
        <v>4439488.25</v>
      </c>
    </row>
    <row r="51" spans="1:7" x14ac:dyDescent="0.25">
      <c r="A51" s="5" t="s">
        <v>56</v>
      </c>
      <c r="B51" s="6">
        <v>16194057</v>
      </c>
      <c r="C51" s="6">
        <v>251205.42</v>
      </c>
      <c r="D51" s="7">
        <v>16445262.42</v>
      </c>
      <c r="E51" s="6">
        <v>10675785.92</v>
      </c>
      <c r="F51" s="6">
        <v>10675785.92</v>
      </c>
      <c r="G51" s="7">
        <f t="shared" si="1"/>
        <v>5769476.5</v>
      </c>
    </row>
    <row r="52" spans="1:7" x14ac:dyDescent="0.25">
      <c r="A52" s="5" t="s">
        <v>57</v>
      </c>
      <c r="B52" s="6">
        <v>15911527</v>
      </c>
      <c r="C52" s="6">
        <v>534552.39</v>
      </c>
      <c r="D52" s="7">
        <v>16446079.390000001</v>
      </c>
      <c r="E52" s="6">
        <v>9263386.2699999996</v>
      </c>
      <c r="F52" s="6">
        <v>9263386.2699999996</v>
      </c>
      <c r="G52" s="7">
        <f t="shared" si="1"/>
        <v>7182693.120000001</v>
      </c>
    </row>
    <row r="53" spans="1:7" x14ac:dyDescent="0.25">
      <c r="A53" s="5" t="s">
        <v>58</v>
      </c>
      <c r="B53" s="6">
        <v>14740462</v>
      </c>
      <c r="C53" s="6">
        <v>313004.58</v>
      </c>
      <c r="D53" s="7">
        <v>15053466.58</v>
      </c>
      <c r="E53" s="6">
        <v>8711365.8100000005</v>
      </c>
      <c r="F53" s="6">
        <v>8711365.8100000005</v>
      </c>
      <c r="G53" s="7">
        <f t="shared" si="1"/>
        <v>6342100.7699999996</v>
      </c>
    </row>
    <row r="54" spans="1:7" x14ac:dyDescent="0.25">
      <c r="A54" s="5" t="s">
        <v>59</v>
      </c>
      <c r="B54" s="6">
        <v>9548335</v>
      </c>
      <c r="C54" s="6">
        <v>197777.15</v>
      </c>
      <c r="D54" s="7">
        <v>9746112.1500000004</v>
      </c>
      <c r="E54" s="6">
        <v>5940911.6100000003</v>
      </c>
      <c r="F54" s="6">
        <v>5940911.6100000003</v>
      </c>
      <c r="G54" s="7">
        <f t="shared" si="1"/>
        <v>3805200.54</v>
      </c>
    </row>
    <row r="55" spans="1:7" x14ac:dyDescent="0.25">
      <c r="A55" s="5" t="s">
        <v>60</v>
      </c>
      <c r="B55" s="6">
        <v>12003472</v>
      </c>
      <c r="C55" s="6">
        <v>113924.92</v>
      </c>
      <c r="D55" s="7">
        <v>12117396.92</v>
      </c>
      <c r="E55" s="6">
        <v>7472709.4800000004</v>
      </c>
      <c r="F55" s="6">
        <v>7472709.4800000004</v>
      </c>
      <c r="G55" s="7">
        <f t="shared" si="1"/>
        <v>4644687.4399999995</v>
      </c>
    </row>
    <row r="56" spans="1:7" x14ac:dyDescent="0.25">
      <c r="A56" s="5" t="s">
        <v>61</v>
      </c>
      <c r="B56" s="6">
        <v>8941185</v>
      </c>
      <c r="C56" s="6">
        <v>133872</v>
      </c>
      <c r="D56" s="7">
        <v>9075057</v>
      </c>
      <c r="E56" s="6">
        <v>4596843.03</v>
      </c>
      <c r="F56" s="6">
        <v>4596843.03</v>
      </c>
      <c r="G56" s="7">
        <f t="shared" si="1"/>
        <v>4478213.97</v>
      </c>
    </row>
    <row r="57" spans="1:7" x14ac:dyDescent="0.25">
      <c r="A57" s="5" t="s">
        <v>62</v>
      </c>
      <c r="B57" s="6">
        <v>12439216</v>
      </c>
      <c r="C57" s="6">
        <v>349777.19</v>
      </c>
      <c r="D57" s="7">
        <v>12788993.189999999</v>
      </c>
      <c r="E57" s="6">
        <v>6189516.0099999998</v>
      </c>
      <c r="F57" s="6">
        <v>6189516.0099999998</v>
      </c>
      <c r="G57" s="7">
        <f t="shared" si="1"/>
        <v>6599477.1799999997</v>
      </c>
    </row>
    <row r="58" spans="1:7" x14ac:dyDescent="0.25">
      <c r="A58" s="5" t="s">
        <v>63</v>
      </c>
      <c r="B58" s="6">
        <v>23841565</v>
      </c>
      <c r="C58" s="6">
        <v>16478350.720000001</v>
      </c>
      <c r="D58" s="7">
        <v>40319915.719999999</v>
      </c>
      <c r="E58" s="6">
        <v>14041430.050000001</v>
      </c>
      <c r="F58" s="6">
        <v>14041430.050000001</v>
      </c>
      <c r="G58" s="7">
        <f t="shared" si="1"/>
        <v>26278485.669999998</v>
      </c>
    </row>
    <row r="59" spans="1:7" x14ac:dyDescent="0.25">
      <c r="A59" s="5" t="s">
        <v>64</v>
      </c>
      <c r="B59" s="6">
        <v>13889422</v>
      </c>
      <c r="C59" s="6">
        <v>1722597.43</v>
      </c>
      <c r="D59" s="7">
        <v>15612019.43</v>
      </c>
      <c r="E59" s="6">
        <v>8128157.2699999996</v>
      </c>
      <c r="F59" s="6">
        <v>8128157.2699999996</v>
      </c>
      <c r="G59" s="7">
        <f t="shared" si="1"/>
        <v>7483862.1600000001</v>
      </c>
    </row>
    <row r="60" spans="1:7" x14ac:dyDescent="0.25">
      <c r="A60" s="5" t="s">
        <v>65</v>
      </c>
      <c r="B60" s="6">
        <v>6496064</v>
      </c>
      <c r="C60" s="6">
        <v>964368.1</v>
      </c>
      <c r="D60" s="7">
        <v>7460432.0999999996</v>
      </c>
      <c r="E60" s="6">
        <v>4134778.11</v>
      </c>
      <c r="F60" s="6">
        <v>4134778.11</v>
      </c>
      <c r="G60" s="7">
        <f t="shared" si="1"/>
        <v>3325653.9899999998</v>
      </c>
    </row>
    <row r="61" spans="1:7" x14ac:dyDescent="0.25">
      <c r="A61" s="5" t="s">
        <v>66</v>
      </c>
      <c r="B61" s="6">
        <v>15097651</v>
      </c>
      <c r="C61" s="6">
        <v>623133.6</v>
      </c>
      <c r="D61" s="7">
        <v>15720784.6</v>
      </c>
      <c r="E61" s="6">
        <v>9330489.7899999991</v>
      </c>
      <c r="F61" s="6">
        <v>9330489.7899999991</v>
      </c>
      <c r="G61" s="7">
        <f t="shared" si="1"/>
        <v>6390294.8100000005</v>
      </c>
    </row>
    <row r="62" spans="1:7" x14ac:dyDescent="0.25">
      <c r="A62" s="5" t="s">
        <v>67</v>
      </c>
      <c r="B62" s="6">
        <v>10423150</v>
      </c>
      <c r="C62" s="6">
        <v>189367.9</v>
      </c>
      <c r="D62" s="7">
        <v>10612517.9</v>
      </c>
      <c r="E62" s="6">
        <v>6750568.54</v>
      </c>
      <c r="F62" s="6">
        <v>6750568.54</v>
      </c>
      <c r="G62" s="7">
        <f t="shared" si="1"/>
        <v>3861949.3600000003</v>
      </c>
    </row>
    <row r="63" spans="1:7" x14ac:dyDescent="0.25">
      <c r="A63" s="5" t="s">
        <v>68</v>
      </c>
      <c r="B63" s="6">
        <v>7978132</v>
      </c>
      <c r="C63" s="6">
        <v>174089.74</v>
      </c>
      <c r="D63" s="7">
        <v>8152221.7400000002</v>
      </c>
      <c r="E63" s="6">
        <v>3877781.68</v>
      </c>
      <c r="F63" s="6">
        <v>3877781.68</v>
      </c>
      <c r="G63" s="7">
        <f t="shared" si="1"/>
        <v>4274440.0600000005</v>
      </c>
    </row>
    <row r="64" spans="1:7" x14ac:dyDescent="0.25">
      <c r="A64" s="5" t="s">
        <v>69</v>
      </c>
      <c r="B64" s="6">
        <v>68506538</v>
      </c>
      <c r="C64" s="6">
        <v>2532457.9</v>
      </c>
      <c r="D64" s="7">
        <v>71038995.900000006</v>
      </c>
      <c r="E64" s="6">
        <v>41539539.539999999</v>
      </c>
      <c r="F64" s="6">
        <v>41539539.539999999</v>
      </c>
      <c r="G64" s="7">
        <f t="shared" si="1"/>
        <v>29499456.360000007</v>
      </c>
    </row>
    <row r="65" spans="1:7" x14ac:dyDescent="0.25">
      <c r="A65" s="5" t="s">
        <v>70</v>
      </c>
      <c r="B65" s="6">
        <v>11024243</v>
      </c>
      <c r="C65" s="6">
        <v>238617.58</v>
      </c>
      <c r="D65" s="7">
        <v>11262860.58</v>
      </c>
      <c r="E65" s="6">
        <v>5031243.4000000004</v>
      </c>
      <c r="F65" s="6">
        <v>5031243.4000000004</v>
      </c>
      <c r="G65" s="7">
        <f t="shared" si="1"/>
        <v>6231617.1799999997</v>
      </c>
    </row>
    <row r="66" spans="1:7" x14ac:dyDescent="0.25">
      <c r="A66" s="5" t="s">
        <v>71</v>
      </c>
      <c r="B66" s="6">
        <v>8627301</v>
      </c>
      <c r="C66" s="6">
        <v>166984.48000000001</v>
      </c>
      <c r="D66" s="7">
        <v>8794285.4800000004</v>
      </c>
      <c r="E66" s="6">
        <v>4894469.5599999996</v>
      </c>
      <c r="F66" s="6">
        <v>4894469.5599999996</v>
      </c>
      <c r="G66" s="7">
        <f t="shared" si="1"/>
        <v>3899815.9200000009</v>
      </c>
    </row>
    <row r="67" spans="1:7" x14ac:dyDescent="0.25">
      <c r="A67" s="5" t="s">
        <v>72</v>
      </c>
      <c r="B67" s="6">
        <v>1053487</v>
      </c>
      <c r="C67" s="6">
        <v>47304.4</v>
      </c>
      <c r="D67" s="7">
        <v>1100791.3999999999</v>
      </c>
      <c r="E67" s="6">
        <v>532886.93000000005</v>
      </c>
      <c r="F67" s="6">
        <v>532886.93000000005</v>
      </c>
      <c r="G67" s="7">
        <f t="shared" si="1"/>
        <v>567904.46999999986</v>
      </c>
    </row>
    <row r="68" spans="1:7" x14ac:dyDescent="0.25">
      <c r="A68" s="5" t="s">
        <v>73</v>
      </c>
      <c r="B68" s="6">
        <v>7106611</v>
      </c>
      <c r="C68" s="6">
        <v>84702.06</v>
      </c>
      <c r="D68" s="7">
        <v>7191313.0599999996</v>
      </c>
      <c r="E68" s="6">
        <v>3666671</v>
      </c>
      <c r="F68" s="6">
        <v>3666671</v>
      </c>
      <c r="G68" s="7">
        <f t="shared" si="1"/>
        <v>3524642.0599999996</v>
      </c>
    </row>
    <row r="69" spans="1:7" x14ac:dyDescent="0.25">
      <c r="A69" s="5" t="s">
        <v>74</v>
      </c>
      <c r="B69" s="6">
        <v>27089956</v>
      </c>
      <c r="C69" s="6">
        <v>810769.22</v>
      </c>
      <c r="D69" s="7">
        <v>27900725.219999999</v>
      </c>
      <c r="E69" s="6">
        <v>15777095.08</v>
      </c>
      <c r="F69" s="6">
        <v>15777095.08</v>
      </c>
      <c r="G69" s="7">
        <f t="shared" si="1"/>
        <v>12123630.139999999</v>
      </c>
    </row>
    <row r="70" spans="1:7" x14ac:dyDescent="0.25">
      <c r="A70" s="5" t="s">
        <v>75</v>
      </c>
      <c r="B70" s="6">
        <v>129274566</v>
      </c>
      <c r="C70" s="6">
        <v>19633575.010000002</v>
      </c>
      <c r="D70" s="7">
        <v>148908141.00999999</v>
      </c>
      <c r="E70" s="6">
        <v>92537131.629999995</v>
      </c>
      <c r="F70" s="6">
        <v>92537131.629999995</v>
      </c>
      <c r="G70" s="7">
        <f t="shared" si="1"/>
        <v>56371009.379999995</v>
      </c>
    </row>
    <row r="71" spans="1:7" x14ac:dyDescent="0.25">
      <c r="A71" s="5" t="s">
        <v>76</v>
      </c>
      <c r="B71" s="6">
        <v>16704101</v>
      </c>
      <c r="C71" s="6">
        <v>552472.74</v>
      </c>
      <c r="D71" s="7">
        <v>17256573.739999998</v>
      </c>
      <c r="E71" s="6">
        <v>10474982.359999999</v>
      </c>
      <c r="F71" s="6">
        <v>10474982.359999999</v>
      </c>
      <c r="G71" s="7">
        <f t="shared" si="1"/>
        <v>6781591.379999999</v>
      </c>
    </row>
    <row r="72" spans="1:7" x14ac:dyDescent="0.25">
      <c r="A72" s="5" t="s">
        <v>77</v>
      </c>
      <c r="B72" s="6">
        <v>11248508</v>
      </c>
      <c r="C72" s="6">
        <v>350652.15999999997</v>
      </c>
      <c r="D72" s="7">
        <v>11599160.16</v>
      </c>
      <c r="E72" s="6">
        <v>6998425.9100000001</v>
      </c>
      <c r="F72" s="6">
        <v>6998425.9100000001</v>
      </c>
      <c r="G72" s="7">
        <f t="shared" si="1"/>
        <v>4600734.25</v>
      </c>
    </row>
    <row r="73" spans="1:7" x14ac:dyDescent="0.25">
      <c r="A73" s="5" t="s">
        <v>78</v>
      </c>
      <c r="B73" s="6">
        <v>28171315</v>
      </c>
      <c r="C73" s="6">
        <v>690983.8</v>
      </c>
      <c r="D73" s="7">
        <v>28862298.800000001</v>
      </c>
      <c r="E73" s="6">
        <v>18681562.16</v>
      </c>
      <c r="F73" s="6">
        <v>18681562.16</v>
      </c>
      <c r="G73" s="7">
        <f t="shared" si="1"/>
        <v>10180736.640000001</v>
      </c>
    </row>
    <row r="74" spans="1:7" x14ac:dyDescent="0.25">
      <c r="A74" s="5" t="s">
        <v>79</v>
      </c>
      <c r="B74" s="6">
        <v>10550816</v>
      </c>
      <c r="C74" s="6">
        <v>576581.11</v>
      </c>
      <c r="D74" s="7">
        <v>11127397.109999999</v>
      </c>
      <c r="E74" s="6">
        <v>6265920.2300000004</v>
      </c>
      <c r="F74" s="6">
        <v>6265920.2300000004</v>
      </c>
      <c r="G74" s="7">
        <f t="shared" si="1"/>
        <v>4861476.879999999</v>
      </c>
    </row>
    <row r="75" spans="1:7" x14ac:dyDescent="0.25">
      <c r="A75" s="5" t="s">
        <v>80</v>
      </c>
      <c r="B75" s="6">
        <v>9421604</v>
      </c>
      <c r="C75" s="6">
        <v>244192.52</v>
      </c>
      <c r="D75" s="7">
        <v>9665796.5199999996</v>
      </c>
      <c r="E75" s="6">
        <v>6405776.1200000001</v>
      </c>
      <c r="F75" s="6">
        <v>6405776.1200000001</v>
      </c>
      <c r="G75" s="7">
        <f t="shared" ref="G75:G124" si="2">D75-E75</f>
        <v>3260020.3999999994</v>
      </c>
    </row>
    <row r="76" spans="1:7" x14ac:dyDescent="0.25">
      <c r="A76" s="5" t="s">
        <v>81</v>
      </c>
      <c r="B76" s="6">
        <v>61053103</v>
      </c>
      <c r="C76" s="6">
        <v>1930120.17</v>
      </c>
      <c r="D76" s="7">
        <v>62983223.170000002</v>
      </c>
      <c r="E76" s="6">
        <v>41933728.280000001</v>
      </c>
      <c r="F76" s="6">
        <v>41933728.280000001</v>
      </c>
      <c r="G76" s="7">
        <f t="shared" si="2"/>
        <v>21049494.890000001</v>
      </c>
    </row>
    <row r="77" spans="1:7" x14ac:dyDescent="0.25">
      <c r="A77" s="5" t="s">
        <v>82</v>
      </c>
      <c r="B77" s="6">
        <v>60526723</v>
      </c>
      <c r="C77" s="6">
        <v>2731565.19</v>
      </c>
      <c r="D77" s="7">
        <v>63258288.189999998</v>
      </c>
      <c r="E77" s="6">
        <v>38692663.759999998</v>
      </c>
      <c r="F77" s="6">
        <v>38692663.759999998</v>
      </c>
      <c r="G77" s="7">
        <f t="shared" si="2"/>
        <v>24565624.43</v>
      </c>
    </row>
    <row r="78" spans="1:7" x14ac:dyDescent="0.25">
      <c r="A78" s="5" t="s">
        <v>83</v>
      </c>
      <c r="B78" s="6">
        <v>114580455</v>
      </c>
      <c r="C78" s="6">
        <v>5217801.59</v>
      </c>
      <c r="D78" s="7">
        <v>119798256.59</v>
      </c>
      <c r="E78" s="6">
        <v>76737012.519999996</v>
      </c>
      <c r="F78" s="6">
        <v>76737012.519999996</v>
      </c>
      <c r="G78" s="7">
        <f t="shared" si="2"/>
        <v>43061244.070000008</v>
      </c>
    </row>
    <row r="79" spans="1:7" x14ac:dyDescent="0.25">
      <c r="A79" s="5" t="s">
        <v>84</v>
      </c>
      <c r="B79" s="6">
        <v>64061587</v>
      </c>
      <c r="C79" s="6">
        <v>1380890.96</v>
      </c>
      <c r="D79" s="7">
        <v>65442477.960000001</v>
      </c>
      <c r="E79" s="6">
        <v>40297474.609999999</v>
      </c>
      <c r="F79" s="6">
        <v>40297474.609999999</v>
      </c>
      <c r="G79" s="7">
        <f t="shared" si="2"/>
        <v>25145003.350000001</v>
      </c>
    </row>
    <row r="80" spans="1:7" x14ac:dyDescent="0.25">
      <c r="A80" s="5" t="s">
        <v>85</v>
      </c>
      <c r="B80" s="6">
        <v>61174609</v>
      </c>
      <c r="C80" s="6">
        <v>1371384.14</v>
      </c>
      <c r="D80" s="7">
        <v>62545993.140000001</v>
      </c>
      <c r="E80" s="6">
        <v>41254588.549999997</v>
      </c>
      <c r="F80" s="6">
        <v>41254588.549999997</v>
      </c>
      <c r="G80" s="7">
        <f t="shared" si="2"/>
        <v>21291404.590000004</v>
      </c>
    </row>
    <row r="81" spans="1:7" x14ac:dyDescent="0.25">
      <c r="A81" s="5" t="s">
        <v>86</v>
      </c>
      <c r="B81" s="6">
        <v>130693348</v>
      </c>
      <c r="C81" s="6">
        <v>119503134.04000001</v>
      </c>
      <c r="D81" s="7">
        <v>250196482.04000002</v>
      </c>
      <c r="E81" s="6">
        <v>127529248.59999999</v>
      </c>
      <c r="F81" s="6">
        <v>127529248.59999999</v>
      </c>
      <c r="G81" s="7">
        <f t="shared" si="2"/>
        <v>122667233.44000003</v>
      </c>
    </row>
    <row r="82" spans="1:7" x14ac:dyDescent="0.25">
      <c r="A82" s="5" t="s">
        <v>87</v>
      </c>
      <c r="B82" s="6">
        <v>453996040</v>
      </c>
      <c r="C82" s="6">
        <v>31457080.329999998</v>
      </c>
      <c r="D82" s="7">
        <v>485453120.32999998</v>
      </c>
      <c r="E82" s="6">
        <v>367275265.50999999</v>
      </c>
      <c r="F82" s="6">
        <v>367275265.50999999</v>
      </c>
      <c r="G82" s="7">
        <f t="shared" si="2"/>
        <v>118177854.81999999</v>
      </c>
    </row>
    <row r="83" spans="1:7" x14ac:dyDescent="0.25">
      <c r="A83" s="5" t="s">
        <v>88</v>
      </c>
      <c r="B83" s="6">
        <v>43413981</v>
      </c>
      <c r="C83" s="6">
        <v>1583589.46</v>
      </c>
      <c r="D83" s="7">
        <v>44997570.460000001</v>
      </c>
      <c r="E83" s="6">
        <v>28179479.77</v>
      </c>
      <c r="F83" s="6">
        <v>28179479.77</v>
      </c>
      <c r="G83" s="7">
        <f t="shared" si="2"/>
        <v>16818090.690000001</v>
      </c>
    </row>
    <row r="84" spans="1:7" x14ac:dyDescent="0.25">
      <c r="A84" s="5" t="s">
        <v>89</v>
      </c>
      <c r="B84" s="6">
        <v>76483492</v>
      </c>
      <c r="C84" s="6">
        <v>1379882.46</v>
      </c>
      <c r="D84" s="7">
        <v>77863374.459999993</v>
      </c>
      <c r="E84" s="6">
        <v>46695149.170000002</v>
      </c>
      <c r="F84" s="6">
        <v>46695149.170000002</v>
      </c>
      <c r="G84" s="7">
        <f t="shared" si="2"/>
        <v>31168225.289999992</v>
      </c>
    </row>
    <row r="85" spans="1:7" x14ac:dyDescent="0.25">
      <c r="A85" s="5" t="s">
        <v>90</v>
      </c>
      <c r="B85" s="6">
        <v>35874120</v>
      </c>
      <c r="C85" s="6">
        <v>67910840.030000001</v>
      </c>
      <c r="D85" s="7">
        <v>103784960.03</v>
      </c>
      <c r="E85" s="6">
        <v>24286707.82</v>
      </c>
      <c r="F85" s="6">
        <v>24286707.82</v>
      </c>
      <c r="G85" s="7">
        <f t="shared" si="2"/>
        <v>79498252.210000008</v>
      </c>
    </row>
    <row r="86" spans="1:7" x14ac:dyDescent="0.25">
      <c r="A86" s="5" t="s">
        <v>91</v>
      </c>
      <c r="B86" s="6">
        <v>132298120</v>
      </c>
      <c r="C86" s="6">
        <v>25186352.059999999</v>
      </c>
      <c r="D86" s="7">
        <v>157484472.06</v>
      </c>
      <c r="E86" s="6">
        <v>95779367.209999993</v>
      </c>
      <c r="F86" s="6">
        <v>95779367.209999993</v>
      </c>
      <c r="G86" s="7">
        <f t="shared" si="2"/>
        <v>61705104.850000009</v>
      </c>
    </row>
    <row r="87" spans="1:7" x14ac:dyDescent="0.25">
      <c r="A87" s="5" t="s">
        <v>92</v>
      </c>
      <c r="B87" s="6">
        <v>73624309</v>
      </c>
      <c r="C87" s="6">
        <v>82658.91</v>
      </c>
      <c r="D87" s="7">
        <v>73706967.909999996</v>
      </c>
      <c r="E87" s="6">
        <v>48869288</v>
      </c>
      <c r="F87" s="6">
        <v>48869288</v>
      </c>
      <c r="G87" s="7">
        <f t="shared" si="2"/>
        <v>24837679.909999996</v>
      </c>
    </row>
    <row r="88" spans="1:7" x14ac:dyDescent="0.25">
      <c r="A88" s="5" t="s">
        <v>93</v>
      </c>
      <c r="B88" s="6">
        <v>94045451</v>
      </c>
      <c r="C88" s="6">
        <v>-598441.04</v>
      </c>
      <c r="D88" s="7">
        <v>93447009.959999993</v>
      </c>
      <c r="E88" s="6">
        <v>57619215.670000002</v>
      </c>
      <c r="F88" s="6">
        <v>57619215.670000002</v>
      </c>
      <c r="G88" s="7">
        <f t="shared" si="2"/>
        <v>35827794.289999992</v>
      </c>
    </row>
    <row r="89" spans="1:7" x14ac:dyDescent="0.25">
      <c r="A89" s="5" t="s">
        <v>94</v>
      </c>
      <c r="B89" s="6">
        <v>50476818</v>
      </c>
      <c r="C89" s="6">
        <v>759206.64</v>
      </c>
      <c r="D89" s="7">
        <v>51236024.640000001</v>
      </c>
      <c r="E89" s="6">
        <v>31043393.48</v>
      </c>
      <c r="F89" s="6">
        <v>31043393.48</v>
      </c>
      <c r="G89" s="7">
        <f t="shared" si="2"/>
        <v>20192631.16</v>
      </c>
    </row>
    <row r="90" spans="1:7" x14ac:dyDescent="0.25">
      <c r="A90" s="5" t="s">
        <v>95</v>
      </c>
      <c r="B90" s="6">
        <v>2285317</v>
      </c>
      <c r="C90" s="6">
        <v>7062</v>
      </c>
      <c r="D90" s="7">
        <v>2292379</v>
      </c>
      <c r="E90" s="6">
        <v>991923.35</v>
      </c>
      <c r="F90" s="6">
        <v>991923.35</v>
      </c>
      <c r="G90" s="7">
        <f t="shared" si="2"/>
        <v>1300455.6499999999</v>
      </c>
    </row>
    <row r="91" spans="1:7" x14ac:dyDescent="0.25">
      <c r="A91" s="5" t="s">
        <v>96</v>
      </c>
      <c r="B91" s="6">
        <v>21671589</v>
      </c>
      <c r="C91" s="6">
        <v>280127.46000000002</v>
      </c>
      <c r="D91" s="7">
        <v>21951716.460000001</v>
      </c>
      <c r="E91" s="6">
        <v>15747499.49</v>
      </c>
      <c r="F91" s="6">
        <v>15747499.49</v>
      </c>
      <c r="G91" s="7">
        <f t="shared" si="2"/>
        <v>6204216.9700000007</v>
      </c>
    </row>
    <row r="92" spans="1:7" x14ac:dyDescent="0.25">
      <c r="A92" s="5" t="s">
        <v>97</v>
      </c>
      <c r="B92" s="6">
        <v>17085400</v>
      </c>
      <c r="C92" s="6">
        <v>660708.31999999995</v>
      </c>
      <c r="D92" s="7">
        <v>17746108.32</v>
      </c>
      <c r="E92" s="6">
        <v>9496669.7699999996</v>
      </c>
      <c r="F92" s="6">
        <v>9496669.7699999996</v>
      </c>
      <c r="G92" s="7">
        <f t="shared" si="2"/>
        <v>8249438.5500000007</v>
      </c>
    </row>
    <row r="93" spans="1:7" x14ac:dyDescent="0.25">
      <c r="A93" s="5" t="s">
        <v>98</v>
      </c>
      <c r="B93" s="6">
        <v>16282329</v>
      </c>
      <c r="C93" s="6">
        <v>8993392.4800000004</v>
      </c>
      <c r="D93" s="7">
        <v>25275721.48</v>
      </c>
      <c r="E93" s="6">
        <v>11376918.699999999</v>
      </c>
      <c r="F93" s="6">
        <v>11376918.699999999</v>
      </c>
      <c r="G93" s="7">
        <f t="shared" si="2"/>
        <v>13898802.780000001</v>
      </c>
    </row>
    <row r="94" spans="1:7" x14ac:dyDescent="0.25">
      <c r="A94" s="5" t="s">
        <v>99</v>
      </c>
      <c r="B94" s="6">
        <v>22832635</v>
      </c>
      <c r="C94" s="6">
        <v>480223.32</v>
      </c>
      <c r="D94" s="7">
        <v>23312858.32</v>
      </c>
      <c r="E94" s="6">
        <v>13227400.59</v>
      </c>
      <c r="F94" s="6">
        <v>13227400.59</v>
      </c>
      <c r="G94" s="7">
        <f t="shared" si="2"/>
        <v>10085457.73</v>
      </c>
    </row>
    <row r="95" spans="1:7" x14ac:dyDescent="0.25">
      <c r="A95" s="5" t="s">
        <v>100</v>
      </c>
      <c r="B95" s="6">
        <v>23588847</v>
      </c>
      <c r="C95" s="6">
        <v>571497.78</v>
      </c>
      <c r="D95" s="7">
        <v>24160344.780000001</v>
      </c>
      <c r="E95" s="6">
        <v>17334508.359999999</v>
      </c>
      <c r="F95" s="6">
        <v>17334508.359999999</v>
      </c>
      <c r="G95" s="7">
        <f t="shared" si="2"/>
        <v>6825836.4200000018</v>
      </c>
    </row>
    <row r="96" spans="1:7" x14ac:dyDescent="0.25">
      <c r="A96" s="5" t="s">
        <v>101</v>
      </c>
      <c r="B96" s="6">
        <v>19286563</v>
      </c>
      <c r="C96" s="6">
        <v>238265.84</v>
      </c>
      <c r="D96" s="7">
        <v>19524828.84</v>
      </c>
      <c r="E96" s="6">
        <v>13733967.939999999</v>
      </c>
      <c r="F96" s="6">
        <v>13733967.939999999</v>
      </c>
      <c r="G96" s="7">
        <f t="shared" si="2"/>
        <v>5790860.9000000004</v>
      </c>
    </row>
    <row r="97" spans="1:7" x14ac:dyDescent="0.25">
      <c r="A97" s="5" t="s">
        <v>102</v>
      </c>
      <c r="B97" s="6">
        <v>67673451</v>
      </c>
      <c r="C97" s="6">
        <v>741244.19</v>
      </c>
      <c r="D97" s="7">
        <v>68414695.189999998</v>
      </c>
      <c r="E97" s="6">
        <v>44907276.450000003</v>
      </c>
      <c r="F97" s="6">
        <v>44907276.450000003</v>
      </c>
      <c r="G97" s="7">
        <f t="shared" si="2"/>
        <v>23507418.739999995</v>
      </c>
    </row>
    <row r="98" spans="1:7" x14ac:dyDescent="0.25">
      <c r="A98" s="5" t="s">
        <v>103</v>
      </c>
      <c r="B98" s="6">
        <v>120755564</v>
      </c>
      <c r="C98" s="6">
        <v>3289789.24</v>
      </c>
      <c r="D98" s="7">
        <v>124045353.23999999</v>
      </c>
      <c r="E98" s="6">
        <v>85563563.859999999</v>
      </c>
      <c r="F98" s="6">
        <v>85563563.859999999</v>
      </c>
      <c r="G98" s="7">
        <f t="shared" si="2"/>
        <v>38481789.379999995</v>
      </c>
    </row>
    <row r="99" spans="1:7" x14ac:dyDescent="0.25">
      <c r="A99" s="5" t="s">
        <v>104</v>
      </c>
      <c r="B99" s="6">
        <v>67351852</v>
      </c>
      <c r="C99" s="6">
        <v>805810.41</v>
      </c>
      <c r="D99" s="7">
        <v>68157662.409999996</v>
      </c>
      <c r="E99" s="6">
        <v>48308411.350000001</v>
      </c>
      <c r="F99" s="6">
        <v>48308411.350000001</v>
      </c>
      <c r="G99" s="7">
        <f t="shared" si="2"/>
        <v>19849251.059999995</v>
      </c>
    </row>
    <row r="100" spans="1:7" x14ac:dyDescent="0.25">
      <c r="A100" s="5" t="s">
        <v>105</v>
      </c>
      <c r="B100" s="6">
        <v>18204464</v>
      </c>
      <c r="C100" s="6">
        <v>394167.56</v>
      </c>
      <c r="D100" s="7">
        <v>18598631.559999999</v>
      </c>
      <c r="E100" s="6">
        <v>10085430.33</v>
      </c>
      <c r="F100" s="6">
        <v>10085430.33</v>
      </c>
      <c r="G100" s="7">
        <f t="shared" si="2"/>
        <v>8513201.2299999986</v>
      </c>
    </row>
    <row r="101" spans="1:7" x14ac:dyDescent="0.25">
      <c r="A101" s="5" t="s">
        <v>106</v>
      </c>
      <c r="B101" s="6">
        <v>22912106</v>
      </c>
      <c r="C101" s="6">
        <v>397393.21</v>
      </c>
      <c r="D101" s="7">
        <v>23309499.210000001</v>
      </c>
      <c r="E101" s="6">
        <v>16347219.949999999</v>
      </c>
      <c r="F101" s="6">
        <v>16347219.949999999</v>
      </c>
      <c r="G101" s="7">
        <f t="shared" si="2"/>
        <v>6962279.2600000016</v>
      </c>
    </row>
    <row r="102" spans="1:7" x14ac:dyDescent="0.25">
      <c r="A102" s="5" t="s">
        <v>107</v>
      </c>
      <c r="B102" s="6">
        <v>19939222</v>
      </c>
      <c r="C102" s="6">
        <v>320112.23</v>
      </c>
      <c r="D102" s="7">
        <v>20259334.23</v>
      </c>
      <c r="E102" s="6">
        <v>12582083.109999999</v>
      </c>
      <c r="F102" s="6">
        <v>12582083.109999999</v>
      </c>
      <c r="G102" s="7">
        <f t="shared" si="2"/>
        <v>7677251.120000001</v>
      </c>
    </row>
    <row r="103" spans="1:7" x14ac:dyDescent="0.25">
      <c r="A103" s="5" t="s">
        <v>108</v>
      </c>
      <c r="B103" s="6">
        <v>15517212</v>
      </c>
      <c r="C103" s="6">
        <v>1022365.28</v>
      </c>
      <c r="D103" s="7">
        <v>16539577.279999999</v>
      </c>
      <c r="E103" s="6">
        <v>10475672.25</v>
      </c>
      <c r="F103" s="6">
        <v>10475672.25</v>
      </c>
      <c r="G103" s="7">
        <f t="shared" si="2"/>
        <v>6063905.0299999993</v>
      </c>
    </row>
    <row r="104" spans="1:7" x14ac:dyDescent="0.25">
      <c r="A104" s="5" t="s">
        <v>109</v>
      </c>
      <c r="B104" s="6">
        <v>10998495</v>
      </c>
      <c r="C104" s="6">
        <v>24209575.27</v>
      </c>
      <c r="D104" s="7">
        <v>35208070.269999996</v>
      </c>
      <c r="E104" s="6">
        <v>29663173.510000002</v>
      </c>
      <c r="F104" s="6">
        <v>29663173.510000002</v>
      </c>
      <c r="G104" s="7">
        <f t="shared" si="2"/>
        <v>5544896.7599999942</v>
      </c>
    </row>
    <row r="105" spans="1:7" x14ac:dyDescent="0.25">
      <c r="A105" s="5" t="s">
        <v>110</v>
      </c>
      <c r="B105" s="6">
        <v>13933857</v>
      </c>
      <c r="C105" s="6">
        <v>328535.12</v>
      </c>
      <c r="D105" s="7">
        <v>14262392.119999999</v>
      </c>
      <c r="E105" s="6">
        <v>9302625.1600000001</v>
      </c>
      <c r="F105" s="6">
        <v>9302625.1600000001</v>
      </c>
      <c r="G105" s="7">
        <f t="shared" si="2"/>
        <v>4959766.959999999</v>
      </c>
    </row>
    <row r="106" spans="1:7" x14ac:dyDescent="0.25">
      <c r="A106" s="5" t="s">
        <v>111</v>
      </c>
      <c r="B106" s="6">
        <v>26768516</v>
      </c>
      <c r="C106" s="6">
        <v>528813.47</v>
      </c>
      <c r="D106" s="7">
        <v>27297329.469999999</v>
      </c>
      <c r="E106" s="6">
        <v>17515479.670000002</v>
      </c>
      <c r="F106" s="6">
        <v>17515479.670000002</v>
      </c>
      <c r="G106" s="7">
        <f t="shared" si="2"/>
        <v>9781849.799999997</v>
      </c>
    </row>
    <row r="107" spans="1:7" x14ac:dyDescent="0.25">
      <c r="A107" s="5" t="s">
        <v>112</v>
      </c>
      <c r="B107" s="6">
        <v>15100490</v>
      </c>
      <c r="C107" s="6">
        <v>736551.08</v>
      </c>
      <c r="D107" s="7">
        <v>15837041.08</v>
      </c>
      <c r="E107" s="6">
        <v>8742781.0999999996</v>
      </c>
      <c r="F107" s="6">
        <v>8742781.0999999996</v>
      </c>
      <c r="G107" s="7">
        <f t="shared" si="2"/>
        <v>7094259.9800000004</v>
      </c>
    </row>
    <row r="108" spans="1:7" x14ac:dyDescent="0.25">
      <c r="A108" s="5" t="s">
        <v>113</v>
      </c>
      <c r="B108" s="6">
        <v>17220466</v>
      </c>
      <c r="C108" s="6">
        <v>345916.77</v>
      </c>
      <c r="D108" s="7">
        <v>17566382.77</v>
      </c>
      <c r="E108" s="6">
        <v>9011713.3499999996</v>
      </c>
      <c r="F108" s="6">
        <v>9011713.3499999996</v>
      </c>
      <c r="G108" s="7">
        <f t="shared" si="2"/>
        <v>8554669.4199999999</v>
      </c>
    </row>
    <row r="109" spans="1:7" x14ac:dyDescent="0.25">
      <c r="A109" s="5" t="s">
        <v>114</v>
      </c>
      <c r="B109" s="6">
        <v>27327754</v>
      </c>
      <c r="C109" s="6">
        <v>289951.61</v>
      </c>
      <c r="D109" s="7">
        <v>27617705.609999999</v>
      </c>
      <c r="E109" s="6">
        <v>18960286.710000001</v>
      </c>
      <c r="F109" s="6">
        <v>18960286.710000001</v>
      </c>
      <c r="G109" s="7">
        <f t="shared" si="2"/>
        <v>8657418.8999999985</v>
      </c>
    </row>
    <row r="110" spans="1:7" x14ac:dyDescent="0.25">
      <c r="A110" s="5" t="s">
        <v>115</v>
      </c>
      <c r="B110" s="6">
        <v>16107503</v>
      </c>
      <c r="C110" s="6">
        <v>248327.39</v>
      </c>
      <c r="D110" s="7">
        <v>16355830.390000001</v>
      </c>
      <c r="E110" s="6">
        <v>9209861.9700000007</v>
      </c>
      <c r="F110" s="6">
        <v>9209861.9700000007</v>
      </c>
      <c r="G110" s="7">
        <f t="shared" si="2"/>
        <v>7145968.4199999999</v>
      </c>
    </row>
    <row r="111" spans="1:7" x14ac:dyDescent="0.25">
      <c r="A111" s="5" t="s">
        <v>116</v>
      </c>
      <c r="B111" s="6">
        <v>13393524</v>
      </c>
      <c r="C111" s="6">
        <v>194820.78</v>
      </c>
      <c r="D111" s="7">
        <v>13588344.779999999</v>
      </c>
      <c r="E111" s="6">
        <v>7303055.5800000001</v>
      </c>
      <c r="F111" s="6">
        <v>7303055.5800000001</v>
      </c>
      <c r="G111" s="7">
        <f t="shared" si="2"/>
        <v>6285289.1999999993</v>
      </c>
    </row>
    <row r="112" spans="1:7" x14ac:dyDescent="0.25">
      <c r="A112" s="5" t="s">
        <v>117</v>
      </c>
      <c r="B112" s="6">
        <v>61197015</v>
      </c>
      <c r="C112" s="6">
        <v>768835.27</v>
      </c>
      <c r="D112" s="7">
        <v>61965850.270000003</v>
      </c>
      <c r="E112" s="6">
        <v>43135209.369999997</v>
      </c>
      <c r="F112" s="6">
        <v>43135209.369999997</v>
      </c>
      <c r="G112" s="7">
        <f t="shared" si="2"/>
        <v>18830640.900000006</v>
      </c>
    </row>
    <row r="113" spans="1:7" x14ac:dyDescent="0.25">
      <c r="A113" s="5" t="s">
        <v>118</v>
      </c>
      <c r="B113" s="6">
        <v>95784121</v>
      </c>
      <c r="C113" s="6">
        <v>1847435.8</v>
      </c>
      <c r="D113" s="7">
        <v>97631556.799999997</v>
      </c>
      <c r="E113" s="6">
        <v>56981516.630000003</v>
      </c>
      <c r="F113" s="6">
        <v>56981516.630000003</v>
      </c>
      <c r="G113" s="7">
        <f t="shared" si="2"/>
        <v>40650040.169999994</v>
      </c>
    </row>
    <row r="114" spans="1:7" x14ac:dyDescent="0.25">
      <c r="A114" s="5" t="s">
        <v>119</v>
      </c>
      <c r="B114" s="6">
        <v>144159456</v>
      </c>
      <c r="C114" s="6">
        <v>6319256.0499999998</v>
      </c>
      <c r="D114" s="7">
        <v>150478712.05000001</v>
      </c>
      <c r="E114" s="6">
        <v>83017307.109999999</v>
      </c>
      <c r="F114" s="6">
        <v>83017307.109999999</v>
      </c>
      <c r="G114" s="7">
        <f t="shared" si="2"/>
        <v>67461404.940000013</v>
      </c>
    </row>
    <row r="115" spans="1:7" x14ac:dyDescent="0.25">
      <c r="A115" s="5" t="s">
        <v>120</v>
      </c>
      <c r="B115" s="6">
        <v>105583474</v>
      </c>
      <c r="C115" s="6">
        <v>2238942.35</v>
      </c>
      <c r="D115" s="7">
        <v>107822416.34999999</v>
      </c>
      <c r="E115" s="6">
        <v>60936787.880000003</v>
      </c>
      <c r="F115" s="6">
        <v>60936787.880000003</v>
      </c>
      <c r="G115" s="7">
        <f t="shared" si="2"/>
        <v>46885628.469999991</v>
      </c>
    </row>
    <row r="116" spans="1:7" x14ac:dyDescent="0.25">
      <c r="A116" s="5" t="s">
        <v>121</v>
      </c>
      <c r="B116" s="6">
        <v>51004204</v>
      </c>
      <c r="C116" s="6">
        <v>646019.82999999996</v>
      </c>
      <c r="D116" s="7">
        <v>51650223.829999998</v>
      </c>
      <c r="E116" s="6">
        <v>31873494.550000001</v>
      </c>
      <c r="F116" s="6">
        <v>31873494.550000001</v>
      </c>
      <c r="G116" s="7">
        <f t="shared" si="2"/>
        <v>19776729.279999997</v>
      </c>
    </row>
    <row r="117" spans="1:7" x14ac:dyDescent="0.25">
      <c r="A117" s="5" t="s">
        <v>122</v>
      </c>
      <c r="B117" s="6">
        <v>33995978</v>
      </c>
      <c r="C117" s="6">
        <v>540273.31000000006</v>
      </c>
      <c r="D117" s="7">
        <v>34536251.310000002</v>
      </c>
      <c r="E117" s="6">
        <v>20440560.370000001</v>
      </c>
      <c r="F117" s="6">
        <v>20440560.370000001</v>
      </c>
      <c r="G117" s="7">
        <f t="shared" si="2"/>
        <v>14095690.940000001</v>
      </c>
    </row>
    <row r="118" spans="1:7" x14ac:dyDescent="0.25">
      <c r="A118" s="5" t="s">
        <v>123</v>
      </c>
      <c r="B118" s="6">
        <v>8939477</v>
      </c>
      <c r="C118" s="6">
        <v>-5441956.2599999998</v>
      </c>
      <c r="D118" s="7">
        <v>3497520.74</v>
      </c>
      <c r="E118" s="6">
        <v>2186458.96</v>
      </c>
      <c r="F118" s="6">
        <v>2186458.96</v>
      </c>
      <c r="G118" s="7">
        <f t="shared" si="2"/>
        <v>1311061.7800000003</v>
      </c>
    </row>
    <row r="119" spans="1:7" x14ac:dyDescent="0.25">
      <c r="A119" s="5" t="s">
        <v>124</v>
      </c>
      <c r="B119" s="6">
        <v>190853271</v>
      </c>
      <c r="C119" s="6">
        <v>-2525044.6800000002</v>
      </c>
      <c r="D119" s="7">
        <v>188328226.31999999</v>
      </c>
      <c r="E119" s="6">
        <v>155728594.56999999</v>
      </c>
      <c r="F119" s="6">
        <v>155728594.56999999</v>
      </c>
      <c r="G119" s="7">
        <f t="shared" si="2"/>
        <v>32599631.75</v>
      </c>
    </row>
    <row r="120" spans="1:7" x14ac:dyDescent="0.25">
      <c r="A120" s="5" t="s">
        <v>125</v>
      </c>
      <c r="B120" s="6">
        <v>17613734</v>
      </c>
      <c r="C120" s="6">
        <v>-5436986.5</v>
      </c>
      <c r="D120" s="7">
        <v>12176747.5</v>
      </c>
      <c r="E120" s="6">
        <v>9758949.0500000007</v>
      </c>
      <c r="F120" s="6">
        <v>9758949.0500000007</v>
      </c>
      <c r="G120" s="7">
        <f t="shared" si="2"/>
        <v>2417798.4499999993</v>
      </c>
    </row>
    <row r="121" spans="1:7" x14ac:dyDescent="0.25">
      <c r="A121" s="5" t="s">
        <v>126</v>
      </c>
      <c r="B121" s="6">
        <v>116358397</v>
      </c>
      <c r="C121" s="6">
        <v>26098499.57</v>
      </c>
      <c r="D121" s="7">
        <v>142456896.56999999</v>
      </c>
      <c r="E121" s="6">
        <v>117132404.22</v>
      </c>
      <c r="F121" s="6">
        <v>117132404.22</v>
      </c>
      <c r="G121" s="7">
        <f t="shared" si="2"/>
        <v>25324492.349999994</v>
      </c>
    </row>
    <row r="122" spans="1:7" x14ac:dyDescent="0.25">
      <c r="A122" s="5" t="s">
        <v>127</v>
      </c>
      <c r="B122" s="6">
        <v>20014446</v>
      </c>
      <c r="C122" s="6">
        <v>45868.82</v>
      </c>
      <c r="D122" s="7">
        <v>20060314.82</v>
      </c>
      <c r="E122" s="6">
        <v>9704924.0700000003</v>
      </c>
      <c r="F122" s="6">
        <v>9704924.0700000003</v>
      </c>
      <c r="G122" s="7">
        <f t="shared" si="2"/>
        <v>10355390.75</v>
      </c>
    </row>
    <row r="123" spans="1:7" x14ac:dyDescent="0.25">
      <c r="A123" s="5" t="s">
        <v>128</v>
      </c>
      <c r="B123" s="6">
        <v>24422595</v>
      </c>
      <c r="C123" s="6">
        <v>1748712.59</v>
      </c>
      <c r="D123" s="7">
        <v>26171307.59</v>
      </c>
      <c r="E123" s="6">
        <v>13633755.01</v>
      </c>
      <c r="F123" s="6">
        <v>13633755.01</v>
      </c>
      <c r="G123" s="7">
        <f t="shared" si="2"/>
        <v>12537552.58</v>
      </c>
    </row>
    <row r="124" spans="1:7" x14ac:dyDescent="0.25">
      <c r="A124" s="5" t="s">
        <v>129</v>
      </c>
      <c r="B124" s="6">
        <v>14889328</v>
      </c>
      <c r="C124" s="6">
        <v>300144.88</v>
      </c>
      <c r="D124" s="7">
        <v>15189472.880000001</v>
      </c>
      <c r="E124" s="6">
        <v>8947183.6999999993</v>
      </c>
      <c r="F124" s="6">
        <v>8947183.6999999993</v>
      </c>
      <c r="G124" s="7">
        <f t="shared" si="2"/>
        <v>6242289.1800000016</v>
      </c>
    </row>
    <row r="125" spans="1:7" x14ac:dyDescent="0.25">
      <c r="A125" s="8" t="s">
        <v>130</v>
      </c>
      <c r="B125" s="9"/>
      <c r="C125" s="9"/>
      <c r="D125" s="9"/>
      <c r="E125" s="9"/>
      <c r="F125" s="9"/>
      <c r="G125" s="9"/>
    </row>
    <row r="126" spans="1:7" x14ac:dyDescent="0.25">
      <c r="A126" s="10" t="s">
        <v>131</v>
      </c>
      <c r="B126" s="11">
        <f>SUM(B127:B242)</f>
        <v>8007312174</v>
      </c>
      <c r="C126" s="11">
        <f t="shared" ref="C126:G126" si="3">SUM(C127:C242)</f>
        <v>559977066.28999984</v>
      </c>
      <c r="D126" s="11">
        <f t="shared" si="3"/>
        <v>8567289240.2899981</v>
      </c>
      <c r="E126" s="11">
        <f t="shared" si="3"/>
        <v>4859801598.7200003</v>
      </c>
      <c r="F126" s="11">
        <f t="shared" si="3"/>
        <v>4859801598.7200003</v>
      </c>
      <c r="G126" s="11">
        <f t="shared" si="3"/>
        <v>3707487641.5700006</v>
      </c>
    </row>
    <row r="127" spans="1:7" x14ac:dyDescent="0.25">
      <c r="A127" s="5" t="s">
        <v>15</v>
      </c>
      <c r="B127" s="6">
        <v>4832449</v>
      </c>
      <c r="C127" s="6">
        <v>-270287.14</v>
      </c>
      <c r="D127" s="7">
        <v>4562161.8600000003</v>
      </c>
      <c r="E127" s="6">
        <v>3270842.09</v>
      </c>
      <c r="F127" s="6">
        <v>3270842.09</v>
      </c>
      <c r="G127" s="7">
        <f t="shared" ref="G127:G242" si="4">D127-E127</f>
        <v>1291319.7700000005</v>
      </c>
    </row>
    <row r="128" spans="1:7" x14ac:dyDescent="0.25">
      <c r="A128" s="5" t="s">
        <v>16</v>
      </c>
      <c r="B128" s="6">
        <v>2593698</v>
      </c>
      <c r="C128" s="6">
        <v>242.03</v>
      </c>
      <c r="D128" s="7">
        <v>2593940.0299999998</v>
      </c>
      <c r="E128" s="6">
        <v>1878192.2</v>
      </c>
      <c r="F128" s="6">
        <v>1878192.2</v>
      </c>
      <c r="G128" s="7">
        <f t="shared" si="4"/>
        <v>715747.82999999984</v>
      </c>
    </row>
    <row r="129" spans="1:7" x14ac:dyDescent="0.25">
      <c r="A129" s="5" t="s">
        <v>17</v>
      </c>
      <c r="B129" s="6">
        <v>3330861</v>
      </c>
      <c r="C129" s="6">
        <v>66100.210000000006</v>
      </c>
      <c r="D129" s="7">
        <v>3396961.21</v>
      </c>
      <c r="E129" s="6">
        <v>2384810.38</v>
      </c>
      <c r="F129" s="6">
        <v>2384810.38</v>
      </c>
      <c r="G129" s="7">
        <f t="shared" si="4"/>
        <v>1012150.8300000001</v>
      </c>
    </row>
    <row r="130" spans="1:7" x14ac:dyDescent="0.25">
      <c r="A130" s="5" t="s">
        <v>18</v>
      </c>
      <c r="B130" s="6">
        <v>3026416</v>
      </c>
      <c r="C130" s="6">
        <v>3014.57</v>
      </c>
      <c r="D130" s="7">
        <v>3029430.57</v>
      </c>
      <c r="E130" s="6">
        <v>1831985.07</v>
      </c>
      <c r="F130" s="6">
        <v>1831985.07</v>
      </c>
      <c r="G130" s="7">
        <f t="shared" si="4"/>
        <v>1197445.4999999998</v>
      </c>
    </row>
    <row r="131" spans="1:7" x14ac:dyDescent="0.25">
      <c r="A131" s="5" t="s">
        <v>19</v>
      </c>
      <c r="B131" s="6">
        <v>212844</v>
      </c>
      <c r="C131" s="6">
        <v>0</v>
      </c>
      <c r="D131" s="7">
        <v>212844</v>
      </c>
      <c r="E131" s="6">
        <v>77516.75</v>
      </c>
      <c r="F131" s="6">
        <v>77516.75</v>
      </c>
      <c r="G131" s="7">
        <f t="shared" si="4"/>
        <v>135327.25</v>
      </c>
    </row>
    <row r="132" spans="1:7" x14ac:dyDescent="0.25">
      <c r="A132" s="5" t="s">
        <v>20</v>
      </c>
      <c r="B132" s="6">
        <v>958302</v>
      </c>
      <c r="C132" s="6">
        <v>112064.65</v>
      </c>
      <c r="D132" s="7">
        <v>1070366.6499999999</v>
      </c>
      <c r="E132" s="6">
        <v>687656.56</v>
      </c>
      <c r="F132" s="6">
        <v>687656.56</v>
      </c>
      <c r="G132" s="7">
        <f t="shared" si="4"/>
        <v>382710.08999999985</v>
      </c>
    </row>
    <row r="133" spans="1:7" x14ac:dyDescent="0.25">
      <c r="A133" s="5" t="s">
        <v>21</v>
      </c>
      <c r="B133" s="6">
        <v>1486876302</v>
      </c>
      <c r="C133" s="6">
        <v>213621613.52000001</v>
      </c>
      <c r="D133" s="7">
        <v>1700497915.52</v>
      </c>
      <c r="E133" s="6">
        <v>521760079.35000002</v>
      </c>
      <c r="F133" s="6">
        <v>521760079.35000002</v>
      </c>
      <c r="G133" s="7">
        <f t="shared" si="4"/>
        <v>1178737836.1700001</v>
      </c>
    </row>
    <row r="134" spans="1:7" x14ac:dyDescent="0.25">
      <c r="A134" s="5" t="s">
        <v>22</v>
      </c>
      <c r="B134" s="6">
        <v>298309888</v>
      </c>
      <c r="C134" s="6">
        <v>66762573.329999998</v>
      </c>
      <c r="D134" s="7">
        <v>365072461.32999998</v>
      </c>
      <c r="E134" s="6">
        <v>65363878.850000001</v>
      </c>
      <c r="F134" s="6">
        <v>65363878.850000001</v>
      </c>
      <c r="G134" s="7">
        <f t="shared" si="4"/>
        <v>299708582.47999996</v>
      </c>
    </row>
    <row r="135" spans="1:7" x14ac:dyDescent="0.25">
      <c r="A135" s="5" t="s">
        <v>23</v>
      </c>
      <c r="B135" s="6">
        <v>22431746</v>
      </c>
      <c r="C135" s="6">
        <v>8782331.9399999995</v>
      </c>
      <c r="D135" s="7">
        <v>31214077.939999998</v>
      </c>
      <c r="E135" s="6">
        <v>13423435.630000001</v>
      </c>
      <c r="F135" s="6">
        <v>13423435.630000001</v>
      </c>
      <c r="G135" s="7">
        <f t="shared" si="4"/>
        <v>17790642.309999995</v>
      </c>
    </row>
    <row r="136" spans="1:7" x14ac:dyDescent="0.25">
      <c r="A136" s="5" t="s">
        <v>24</v>
      </c>
      <c r="B136" s="6">
        <v>14790935</v>
      </c>
      <c r="C136" s="6">
        <v>9395281.2100000009</v>
      </c>
      <c r="D136" s="7">
        <v>24186216.210000001</v>
      </c>
      <c r="E136" s="6">
        <v>6440307.4699999997</v>
      </c>
      <c r="F136" s="6">
        <v>6440307.4699999997</v>
      </c>
      <c r="G136" s="7">
        <f t="shared" si="4"/>
        <v>17745908.740000002</v>
      </c>
    </row>
    <row r="137" spans="1:7" x14ac:dyDescent="0.25">
      <c r="A137" s="5" t="s">
        <v>25</v>
      </c>
      <c r="B137" s="6">
        <v>939617296</v>
      </c>
      <c r="C137" s="6">
        <v>82317181.549999997</v>
      </c>
      <c r="D137" s="7">
        <v>1021934477.55</v>
      </c>
      <c r="E137" s="6">
        <v>691327880.77999997</v>
      </c>
      <c r="F137" s="6">
        <v>691327880.77999997</v>
      </c>
      <c r="G137" s="7">
        <f t="shared" si="4"/>
        <v>330606596.76999998</v>
      </c>
    </row>
    <row r="138" spans="1:7" x14ac:dyDescent="0.25">
      <c r="A138" s="5" t="s">
        <v>26</v>
      </c>
      <c r="B138" s="6">
        <v>150990746</v>
      </c>
      <c r="C138" s="6">
        <v>1159093.6499999999</v>
      </c>
      <c r="D138" s="7">
        <v>152149839.65000001</v>
      </c>
      <c r="E138" s="6">
        <v>27806969.289999999</v>
      </c>
      <c r="F138" s="6">
        <v>27806969.289999999</v>
      </c>
      <c r="G138" s="7">
        <f t="shared" si="4"/>
        <v>124342870.36000001</v>
      </c>
    </row>
    <row r="139" spans="1:7" x14ac:dyDescent="0.25">
      <c r="A139" s="5" t="s">
        <v>27</v>
      </c>
      <c r="B139" s="6">
        <v>26126027</v>
      </c>
      <c r="C139" s="6">
        <v>579526.14</v>
      </c>
      <c r="D139" s="7">
        <v>26705553.140000001</v>
      </c>
      <c r="E139" s="6">
        <v>15254545.34</v>
      </c>
      <c r="F139" s="6">
        <v>15254545.34</v>
      </c>
      <c r="G139" s="7">
        <f t="shared" si="4"/>
        <v>11451007.800000001</v>
      </c>
    </row>
    <row r="140" spans="1:7" x14ac:dyDescent="0.25">
      <c r="A140" s="5" t="s">
        <v>28</v>
      </c>
      <c r="B140" s="6">
        <v>17342086</v>
      </c>
      <c r="C140" s="6">
        <v>585722.09</v>
      </c>
      <c r="D140" s="7">
        <v>17927808.09</v>
      </c>
      <c r="E140" s="6">
        <v>11175875.710000001</v>
      </c>
      <c r="F140" s="6">
        <v>11175875.710000001</v>
      </c>
      <c r="G140" s="7">
        <f t="shared" si="4"/>
        <v>6751932.379999999</v>
      </c>
    </row>
    <row r="141" spans="1:7" x14ac:dyDescent="0.25">
      <c r="A141" s="5" t="s">
        <v>29</v>
      </c>
      <c r="B141" s="6">
        <v>22161518</v>
      </c>
      <c r="C141" s="6">
        <v>770763.76</v>
      </c>
      <c r="D141" s="7">
        <v>22932281.760000002</v>
      </c>
      <c r="E141" s="6">
        <v>13521571.34</v>
      </c>
      <c r="F141" s="6">
        <v>13521571.34</v>
      </c>
      <c r="G141" s="7">
        <f t="shared" si="4"/>
        <v>9410710.4200000018</v>
      </c>
    </row>
    <row r="142" spans="1:7" x14ac:dyDescent="0.25">
      <c r="A142" s="5" t="s">
        <v>30</v>
      </c>
      <c r="B142" s="6">
        <v>19631036</v>
      </c>
      <c r="C142" s="6">
        <v>424800.94</v>
      </c>
      <c r="D142" s="7">
        <v>20055836.940000001</v>
      </c>
      <c r="E142" s="6">
        <v>12266675.939999999</v>
      </c>
      <c r="F142" s="6">
        <v>12266675.939999999</v>
      </c>
      <c r="G142" s="7">
        <f t="shared" si="4"/>
        <v>7789161.0000000019</v>
      </c>
    </row>
    <row r="143" spans="1:7" x14ac:dyDescent="0.25">
      <c r="A143" s="5" t="s">
        <v>31</v>
      </c>
      <c r="B143" s="6">
        <v>29474788</v>
      </c>
      <c r="C143" s="6">
        <v>554290.18000000005</v>
      </c>
      <c r="D143" s="7">
        <v>30029078.18</v>
      </c>
      <c r="E143" s="6">
        <v>17579402.789999999</v>
      </c>
      <c r="F143" s="6">
        <v>17579402.789999999</v>
      </c>
      <c r="G143" s="7">
        <f t="shared" si="4"/>
        <v>12449675.390000001</v>
      </c>
    </row>
    <row r="144" spans="1:7" x14ac:dyDescent="0.25">
      <c r="A144" s="5" t="s">
        <v>32</v>
      </c>
      <c r="B144" s="6">
        <v>18476008</v>
      </c>
      <c r="C144" s="6">
        <v>476450.43</v>
      </c>
      <c r="D144" s="7">
        <v>18952458.43</v>
      </c>
      <c r="E144" s="6">
        <v>11322786.470000001</v>
      </c>
      <c r="F144" s="6">
        <v>11322786.470000001</v>
      </c>
      <c r="G144" s="7">
        <f t="shared" si="4"/>
        <v>7629671.959999999</v>
      </c>
    </row>
    <row r="145" spans="1:7" x14ac:dyDescent="0.25">
      <c r="A145" s="5" t="s">
        <v>33</v>
      </c>
      <c r="B145" s="6">
        <v>28030410</v>
      </c>
      <c r="C145" s="6">
        <v>1555913.88</v>
      </c>
      <c r="D145" s="7">
        <v>29586323.879999999</v>
      </c>
      <c r="E145" s="6">
        <v>16830034.280000001</v>
      </c>
      <c r="F145" s="6">
        <v>16830034.280000001</v>
      </c>
      <c r="G145" s="7">
        <f t="shared" si="4"/>
        <v>12756289.599999998</v>
      </c>
    </row>
    <row r="146" spans="1:7" x14ac:dyDescent="0.25">
      <c r="A146" s="5" t="s">
        <v>34</v>
      </c>
      <c r="B146" s="6">
        <v>18315687</v>
      </c>
      <c r="C146" s="6">
        <v>332561.51</v>
      </c>
      <c r="D146" s="7">
        <v>18648248.510000002</v>
      </c>
      <c r="E146" s="6">
        <v>10240780.779999999</v>
      </c>
      <c r="F146" s="6">
        <v>10240780.779999999</v>
      </c>
      <c r="G146" s="7">
        <f t="shared" si="4"/>
        <v>8407467.7300000023</v>
      </c>
    </row>
    <row r="147" spans="1:7" x14ac:dyDescent="0.25">
      <c r="A147" s="5" t="s">
        <v>35</v>
      </c>
      <c r="B147" s="6">
        <v>62567906</v>
      </c>
      <c r="C147" s="6">
        <v>1870394.07</v>
      </c>
      <c r="D147" s="7">
        <v>64438300.07</v>
      </c>
      <c r="E147" s="6">
        <v>42717085.609999999</v>
      </c>
      <c r="F147" s="6">
        <v>42717085.609999999</v>
      </c>
      <c r="G147" s="7">
        <f t="shared" si="4"/>
        <v>21721214.460000001</v>
      </c>
    </row>
    <row r="148" spans="1:7" x14ac:dyDescent="0.25">
      <c r="A148" s="5" t="s">
        <v>36</v>
      </c>
      <c r="B148" s="6">
        <v>39790426</v>
      </c>
      <c r="C148" s="6">
        <v>453435.76</v>
      </c>
      <c r="D148" s="7">
        <v>40243861.759999998</v>
      </c>
      <c r="E148" s="6">
        <v>26291614.449999999</v>
      </c>
      <c r="F148" s="6">
        <v>26291614.449999999</v>
      </c>
      <c r="G148" s="7">
        <f t="shared" si="4"/>
        <v>13952247.309999999</v>
      </c>
    </row>
    <row r="149" spans="1:7" x14ac:dyDescent="0.25">
      <c r="A149" s="5" t="s">
        <v>37</v>
      </c>
      <c r="B149" s="6">
        <v>15596983</v>
      </c>
      <c r="C149" s="6">
        <v>1147390.55</v>
      </c>
      <c r="D149" s="7">
        <v>16744373.550000001</v>
      </c>
      <c r="E149" s="6">
        <v>11436298.390000001</v>
      </c>
      <c r="F149" s="6">
        <v>11436298.390000001</v>
      </c>
      <c r="G149" s="7">
        <f t="shared" si="4"/>
        <v>5308075.16</v>
      </c>
    </row>
    <row r="150" spans="1:7" x14ac:dyDescent="0.25">
      <c r="A150" s="5" t="s">
        <v>38</v>
      </c>
      <c r="B150" s="6">
        <v>34309722</v>
      </c>
      <c r="C150" s="6">
        <v>719500.89</v>
      </c>
      <c r="D150" s="7">
        <v>35029222.890000001</v>
      </c>
      <c r="E150" s="6">
        <v>23805852</v>
      </c>
      <c r="F150" s="6">
        <v>23805852</v>
      </c>
      <c r="G150" s="7">
        <f t="shared" si="4"/>
        <v>11223370.890000001</v>
      </c>
    </row>
    <row r="151" spans="1:7" x14ac:dyDescent="0.25">
      <c r="A151" s="5" t="s">
        <v>39</v>
      </c>
      <c r="B151" s="6">
        <v>17517220</v>
      </c>
      <c r="C151" s="6">
        <v>531656.97</v>
      </c>
      <c r="D151" s="7">
        <v>18048876.969999999</v>
      </c>
      <c r="E151" s="6">
        <v>12713123.15</v>
      </c>
      <c r="F151" s="6">
        <v>12713123.15</v>
      </c>
      <c r="G151" s="7">
        <f t="shared" si="4"/>
        <v>5335753.8199999984</v>
      </c>
    </row>
    <row r="152" spans="1:7" x14ac:dyDescent="0.25">
      <c r="A152" s="5" t="s">
        <v>40</v>
      </c>
      <c r="B152" s="6">
        <v>45267330</v>
      </c>
      <c r="C152" s="6">
        <v>1932904.31</v>
      </c>
      <c r="D152" s="7">
        <v>47200234.310000002</v>
      </c>
      <c r="E152" s="6">
        <v>30354953.789999999</v>
      </c>
      <c r="F152" s="6">
        <v>30354953.789999999</v>
      </c>
      <c r="G152" s="7">
        <f t="shared" si="4"/>
        <v>16845280.520000003</v>
      </c>
    </row>
    <row r="153" spans="1:7" x14ac:dyDescent="0.25">
      <c r="A153" s="5" t="s">
        <v>41</v>
      </c>
      <c r="B153" s="6">
        <v>15514519</v>
      </c>
      <c r="C153" s="6">
        <v>594605.46</v>
      </c>
      <c r="D153" s="7">
        <v>16109124.460000001</v>
      </c>
      <c r="E153" s="6">
        <v>11580505.02</v>
      </c>
      <c r="F153" s="6">
        <v>11580505.02</v>
      </c>
      <c r="G153" s="7">
        <f t="shared" si="4"/>
        <v>4528619.4400000013</v>
      </c>
    </row>
    <row r="154" spans="1:7" x14ac:dyDescent="0.25">
      <c r="A154" s="5" t="s">
        <v>42</v>
      </c>
      <c r="B154" s="6">
        <v>27067868</v>
      </c>
      <c r="C154" s="6">
        <v>1564689.77</v>
      </c>
      <c r="D154" s="7">
        <v>28632557.77</v>
      </c>
      <c r="E154" s="6">
        <v>20007733.949999999</v>
      </c>
      <c r="F154" s="6">
        <v>20007733.949999999</v>
      </c>
      <c r="G154" s="7">
        <f t="shared" si="4"/>
        <v>8624823.8200000003</v>
      </c>
    </row>
    <row r="155" spans="1:7" x14ac:dyDescent="0.25">
      <c r="A155" s="5" t="s">
        <v>43</v>
      </c>
      <c r="B155" s="6">
        <v>47406498</v>
      </c>
      <c r="C155" s="6">
        <v>674545.23</v>
      </c>
      <c r="D155" s="7">
        <v>48081043.229999997</v>
      </c>
      <c r="E155" s="6">
        <v>31032098.530000001</v>
      </c>
      <c r="F155" s="6">
        <v>31032098.530000001</v>
      </c>
      <c r="G155" s="7">
        <f t="shared" si="4"/>
        <v>17048944.699999996</v>
      </c>
    </row>
    <row r="156" spans="1:7" x14ac:dyDescent="0.25">
      <c r="A156" s="5" t="s">
        <v>44</v>
      </c>
      <c r="B156" s="6">
        <v>27152067</v>
      </c>
      <c r="C156" s="6">
        <v>1224731.2</v>
      </c>
      <c r="D156" s="7">
        <v>28376798.199999999</v>
      </c>
      <c r="E156" s="6">
        <v>18302020.280000001</v>
      </c>
      <c r="F156" s="6">
        <v>18302020.280000001</v>
      </c>
      <c r="G156" s="7">
        <f t="shared" si="4"/>
        <v>10074777.919999998</v>
      </c>
    </row>
    <row r="157" spans="1:7" x14ac:dyDescent="0.25">
      <c r="A157" s="5" t="s">
        <v>45</v>
      </c>
      <c r="B157" s="6">
        <v>13604690</v>
      </c>
      <c r="C157" s="6">
        <v>881630.53</v>
      </c>
      <c r="D157" s="7">
        <v>14486320.529999999</v>
      </c>
      <c r="E157" s="6">
        <v>9874731.3800000008</v>
      </c>
      <c r="F157" s="6">
        <v>9874731.3800000008</v>
      </c>
      <c r="G157" s="7">
        <f t="shared" si="4"/>
        <v>4611589.1499999985</v>
      </c>
    </row>
    <row r="158" spans="1:7" x14ac:dyDescent="0.25">
      <c r="A158" s="5" t="s">
        <v>46</v>
      </c>
      <c r="B158" s="6">
        <v>20325433</v>
      </c>
      <c r="C158" s="6">
        <v>647574.59</v>
      </c>
      <c r="D158" s="7">
        <v>20973007.59</v>
      </c>
      <c r="E158" s="6">
        <v>14455777.310000001</v>
      </c>
      <c r="F158" s="6">
        <v>14455777.310000001</v>
      </c>
      <c r="G158" s="7">
        <f t="shared" si="4"/>
        <v>6517230.2799999993</v>
      </c>
    </row>
    <row r="159" spans="1:7" x14ac:dyDescent="0.25">
      <c r="A159" s="5" t="s">
        <v>47</v>
      </c>
      <c r="B159" s="6">
        <v>10163286</v>
      </c>
      <c r="C159" s="6">
        <v>45223.27</v>
      </c>
      <c r="D159" s="7">
        <v>10208509.27</v>
      </c>
      <c r="E159" s="6">
        <v>6358578.54</v>
      </c>
      <c r="F159" s="6">
        <v>6358578.54</v>
      </c>
      <c r="G159" s="7">
        <f t="shared" si="4"/>
        <v>3849930.7299999995</v>
      </c>
    </row>
    <row r="160" spans="1:7" x14ac:dyDescent="0.25">
      <c r="A160" s="5" t="s">
        <v>48</v>
      </c>
      <c r="B160" s="6">
        <v>20975613</v>
      </c>
      <c r="C160" s="6">
        <v>390699.62</v>
      </c>
      <c r="D160" s="7">
        <v>21366312.620000001</v>
      </c>
      <c r="E160" s="6">
        <v>13023747.529999999</v>
      </c>
      <c r="F160" s="6">
        <v>13023747.529999999</v>
      </c>
      <c r="G160" s="7">
        <f t="shared" si="4"/>
        <v>8342565.0900000017</v>
      </c>
    </row>
    <row r="161" spans="1:7" x14ac:dyDescent="0.25">
      <c r="A161" s="5" t="s">
        <v>49</v>
      </c>
      <c r="B161" s="6">
        <v>86307804</v>
      </c>
      <c r="C161" s="6">
        <v>2960338.99</v>
      </c>
      <c r="D161" s="7">
        <v>89268142.989999995</v>
      </c>
      <c r="E161" s="6">
        <v>62209274.659999996</v>
      </c>
      <c r="F161" s="6">
        <v>62209274.659999996</v>
      </c>
      <c r="G161" s="7">
        <f t="shared" si="4"/>
        <v>27058868.329999998</v>
      </c>
    </row>
    <row r="162" spans="1:7" x14ac:dyDescent="0.25">
      <c r="A162" s="5" t="s">
        <v>50</v>
      </c>
      <c r="B162" s="6">
        <v>23732255</v>
      </c>
      <c r="C162" s="6">
        <v>1251339.79</v>
      </c>
      <c r="D162" s="7">
        <v>24983594.789999999</v>
      </c>
      <c r="E162" s="6">
        <v>17634440.670000002</v>
      </c>
      <c r="F162" s="6">
        <v>17634440.670000002</v>
      </c>
      <c r="G162" s="7">
        <f t="shared" si="4"/>
        <v>7349154.1199999973</v>
      </c>
    </row>
    <row r="163" spans="1:7" x14ac:dyDescent="0.25">
      <c r="A163" s="5" t="s">
        <v>51</v>
      </c>
      <c r="B163" s="6">
        <v>27239457</v>
      </c>
      <c r="C163" s="6">
        <v>399454.85</v>
      </c>
      <c r="D163" s="7">
        <v>27638911.850000001</v>
      </c>
      <c r="E163" s="6">
        <v>18592639.82</v>
      </c>
      <c r="F163" s="6">
        <v>18592639.82</v>
      </c>
      <c r="G163" s="7">
        <f t="shared" si="4"/>
        <v>9046272.0300000012</v>
      </c>
    </row>
    <row r="164" spans="1:7" x14ac:dyDescent="0.25">
      <c r="A164" s="5" t="s">
        <v>52</v>
      </c>
      <c r="B164" s="6">
        <v>22424165</v>
      </c>
      <c r="C164" s="6">
        <v>174906.93</v>
      </c>
      <c r="D164" s="7">
        <v>22599071.93</v>
      </c>
      <c r="E164" s="6">
        <v>15141996.42</v>
      </c>
      <c r="F164" s="6">
        <v>15141996.42</v>
      </c>
      <c r="G164" s="7">
        <f t="shared" si="4"/>
        <v>7457075.5099999998</v>
      </c>
    </row>
    <row r="165" spans="1:7" x14ac:dyDescent="0.25">
      <c r="A165" s="5" t="s">
        <v>53</v>
      </c>
      <c r="B165" s="6">
        <v>30099085</v>
      </c>
      <c r="C165" s="6">
        <v>815709.97</v>
      </c>
      <c r="D165" s="7">
        <v>30914794.969999999</v>
      </c>
      <c r="E165" s="6">
        <v>20669902.27</v>
      </c>
      <c r="F165" s="6">
        <v>20669902.27</v>
      </c>
      <c r="G165" s="7">
        <f t="shared" si="4"/>
        <v>10244892.699999999</v>
      </c>
    </row>
    <row r="166" spans="1:7" x14ac:dyDescent="0.25">
      <c r="A166" s="5" t="s">
        <v>54</v>
      </c>
      <c r="B166" s="6">
        <v>4899926</v>
      </c>
      <c r="C166" s="6">
        <v>176700.12</v>
      </c>
      <c r="D166" s="7">
        <v>5076626.12</v>
      </c>
      <c r="E166" s="6">
        <v>3497158.65</v>
      </c>
      <c r="F166" s="6">
        <v>3497158.65</v>
      </c>
      <c r="G166" s="7">
        <f t="shared" si="4"/>
        <v>1579467.4700000002</v>
      </c>
    </row>
    <row r="167" spans="1:7" x14ac:dyDescent="0.25">
      <c r="A167" s="5" t="s">
        <v>55</v>
      </c>
      <c r="B167" s="6">
        <v>22883767</v>
      </c>
      <c r="C167" s="6">
        <v>756190.25</v>
      </c>
      <c r="D167" s="7">
        <v>23639957.25</v>
      </c>
      <c r="E167" s="6">
        <v>15594527.65</v>
      </c>
      <c r="F167" s="6">
        <v>15594527.65</v>
      </c>
      <c r="G167" s="7">
        <f t="shared" si="4"/>
        <v>8045429.5999999996</v>
      </c>
    </row>
    <row r="168" spans="1:7" x14ac:dyDescent="0.25">
      <c r="A168" s="5" t="s">
        <v>56</v>
      </c>
      <c r="B168" s="6">
        <v>26472781</v>
      </c>
      <c r="C168" s="6">
        <v>513230.88</v>
      </c>
      <c r="D168" s="7">
        <v>26986011.879999999</v>
      </c>
      <c r="E168" s="6">
        <v>17988100.68</v>
      </c>
      <c r="F168" s="6">
        <v>17988100.68</v>
      </c>
      <c r="G168" s="7">
        <f t="shared" si="4"/>
        <v>8997911.1999999993</v>
      </c>
    </row>
    <row r="169" spans="1:7" x14ac:dyDescent="0.25">
      <c r="A169" s="5" t="s">
        <v>57</v>
      </c>
      <c r="B169" s="6">
        <v>50248533</v>
      </c>
      <c r="C169" s="6">
        <v>1076331.24</v>
      </c>
      <c r="D169" s="7">
        <v>51324864.240000002</v>
      </c>
      <c r="E169" s="6">
        <v>35022702.729999997</v>
      </c>
      <c r="F169" s="6">
        <v>35022702.729999997</v>
      </c>
      <c r="G169" s="7">
        <f t="shared" si="4"/>
        <v>16302161.510000005</v>
      </c>
    </row>
    <row r="170" spans="1:7" x14ac:dyDescent="0.25">
      <c r="A170" s="5" t="s">
        <v>58</v>
      </c>
      <c r="B170" s="6">
        <v>46094099</v>
      </c>
      <c r="C170" s="6">
        <v>1396662.86</v>
      </c>
      <c r="D170" s="7">
        <v>47490761.859999999</v>
      </c>
      <c r="E170" s="6">
        <v>31696176.52</v>
      </c>
      <c r="F170" s="6">
        <v>31696176.52</v>
      </c>
      <c r="G170" s="7">
        <f t="shared" si="4"/>
        <v>15794585.34</v>
      </c>
    </row>
    <row r="171" spans="1:7" x14ac:dyDescent="0.25">
      <c r="A171" s="5" t="s">
        <v>59</v>
      </c>
      <c r="B171" s="6">
        <v>15275409</v>
      </c>
      <c r="C171" s="6">
        <v>601068.97</v>
      </c>
      <c r="D171" s="7">
        <v>15876477.970000001</v>
      </c>
      <c r="E171" s="6">
        <v>10986895.32</v>
      </c>
      <c r="F171" s="6">
        <v>10986895.32</v>
      </c>
      <c r="G171" s="7">
        <f t="shared" si="4"/>
        <v>4889582.6500000004</v>
      </c>
    </row>
    <row r="172" spans="1:7" x14ac:dyDescent="0.25">
      <c r="A172" s="5" t="s">
        <v>60</v>
      </c>
      <c r="B172" s="6">
        <v>10420536</v>
      </c>
      <c r="C172" s="6">
        <v>444647.67999999999</v>
      </c>
      <c r="D172" s="7">
        <v>10865183.68</v>
      </c>
      <c r="E172" s="6">
        <v>7757349.96</v>
      </c>
      <c r="F172" s="6">
        <v>7757349.96</v>
      </c>
      <c r="G172" s="7">
        <f t="shared" si="4"/>
        <v>3107833.7199999997</v>
      </c>
    </row>
    <row r="173" spans="1:7" x14ac:dyDescent="0.25">
      <c r="A173" s="5" t="s">
        <v>61</v>
      </c>
      <c r="B173" s="6">
        <v>17570015</v>
      </c>
      <c r="C173" s="6">
        <v>745637</v>
      </c>
      <c r="D173" s="7">
        <v>18315652</v>
      </c>
      <c r="E173" s="6">
        <v>12934238.9</v>
      </c>
      <c r="F173" s="6">
        <v>12934238.9</v>
      </c>
      <c r="G173" s="7">
        <f t="shared" si="4"/>
        <v>5381413.0999999996</v>
      </c>
    </row>
    <row r="174" spans="1:7" x14ac:dyDescent="0.25">
      <c r="A174" s="5" t="s">
        <v>62</v>
      </c>
      <c r="B174" s="6">
        <v>28301017</v>
      </c>
      <c r="C174" s="6">
        <v>1202816.17</v>
      </c>
      <c r="D174" s="7">
        <v>29503833.170000002</v>
      </c>
      <c r="E174" s="6">
        <v>20705445.710000001</v>
      </c>
      <c r="F174" s="6">
        <v>20705445.710000001</v>
      </c>
      <c r="G174" s="7">
        <f t="shared" si="4"/>
        <v>8798387.4600000009</v>
      </c>
    </row>
    <row r="175" spans="1:7" x14ac:dyDescent="0.25">
      <c r="A175" s="5" t="s">
        <v>63</v>
      </c>
      <c r="B175" s="6">
        <v>86098295</v>
      </c>
      <c r="C175" s="6">
        <v>2958873.57</v>
      </c>
      <c r="D175" s="7">
        <v>89057168.569999993</v>
      </c>
      <c r="E175" s="6">
        <v>60486590.990000002</v>
      </c>
      <c r="F175" s="6">
        <v>60486590.990000002</v>
      </c>
      <c r="G175" s="7">
        <f t="shared" si="4"/>
        <v>28570577.579999991</v>
      </c>
    </row>
    <row r="176" spans="1:7" x14ac:dyDescent="0.25">
      <c r="A176" s="5" t="s">
        <v>64</v>
      </c>
      <c r="B176" s="6">
        <v>53001824</v>
      </c>
      <c r="C176" s="6">
        <v>1520108.4</v>
      </c>
      <c r="D176" s="7">
        <v>54521932.399999999</v>
      </c>
      <c r="E176" s="6">
        <v>35800114.630000003</v>
      </c>
      <c r="F176" s="6">
        <v>35800114.630000003</v>
      </c>
      <c r="G176" s="7">
        <f t="shared" si="4"/>
        <v>18721817.769999996</v>
      </c>
    </row>
    <row r="177" spans="1:7" x14ac:dyDescent="0.25">
      <c r="A177" s="5" t="s">
        <v>65</v>
      </c>
      <c r="B177" s="6">
        <v>22767980</v>
      </c>
      <c r="C177" s="6">
        <v>472485.31</v>
      </c>
      <c r="D177" s="7">
        <v>23240465.309999999</v>
      </c>
      <c r="E177" s="6">
        <v>15980929.6</v>
      </c>
      <c r="F177" s="6">
        <v>15980929.6</v>
      </c>
      <c r="G177" s="7">
        <f t="shared" si="4"/>
        <v>7259535.709999999</v>
      </c>
    </row>
    <row r="178" spans="1:7" x14ac:dyDescent="0.25">
      <c r="A178" s="5" t="s">
        <v>66</v>
      </c>
      <c r="B178" s="6">
        <v>34326649</v>
      </c>
      <c r="C178" s="6">
        <v>412480.02</v>
      </c>
      <c r="D178" s="7">
        <v>34739129.020000003</v>
      </c>
      <c r="E178" s="6">
        <v>23438133.510000002</v>
      </c>
      <c r="F178" s="6">
        <v>23438133.510000002</v>
      </c>
      <c r="G178" s="7">
        <f t="shared" si="4"/>
        <v>11300995.510000002</v>
      </c>
    </row>
    <row r="179" spans="1:7" x14ac:dyDescent="0.25">
      <c r="A179" s="5" t="s">
        <v>67</v>
      </c>
      <c r="B179" s="6">
        <v>22286811</v>
      </c>
      <c r="C179" s="6">
        <v>349628.68</v>
      </c>
      <c r="D179" s="7">
        <v>22636439.68</v>
      </c>
      <c r="E179" s="6">
        <v>15977915.890000001</v>
      </c>
      <c r="F179" s="6">
        <v>15977915.890000001</v>
      </c>
      <c r="G179" s="7">
        <f t="shared" si="4"/>
        <v>6658523.7899999991</v>
      </c>
    </row>
    <row r="180" spans="1:7" x14ac:dyDescent="0.25">
      <c r="A180" s="5" t="s">
        <v>68</v>
      </c>
      <c r="B180" s="6">
        <v>21878711</v>
      </c>
      <c r="C180" s="6">
        <v>1037785.81</v>
      </c>
      <c r="D180" s="7">
        <v>22916496.809999999</v>
      </c>
      <c r="E180" s="6">
        <v>16042546.43</v>
      </c>
      <c r="F180" s="6">
        <v>16042546.43</v>
      </c>
      <c r="G180" s="7">
        <f t="shared" si="4"/>
        <v>6873950.379999999</v>
      </c>
    </row>
    <row r="181" spans="1:7" x14ac:dyDescent="0.25">
      <c r="A181" s="5" t="s">
        <v>69</v>
      </c>
      <c r="B181" s="6">
        <v>148716185</v>
      </c>
      <c r="C181" s="6">
        <v>2376390.17</v>
      </c>
      <c r="D181" s="7">
        <v>151092575.16999999</v>
      </c>
      <c r="E181" s="6">
        <v>104337210.22</v>
      </c>
      <c r="F181" s="6">
        <v>104337210.22</v>
      </c>
      <c r="G181" s="7">
        <f t="shared" si="4"/>
        <v>46755364.949999988</v>
      </c>
    </row>
    <row r="182" spans="1:7" x14ac:dyDescent="0.25">
      <c r="A182" s="5" t="s">
        <v>70</v>
      </c>
      <c r="B182" s="6">
        <v>30236227</v>
      </c>
      <c r="C182" s="6">
        <v>1693925.58</v>
      </c>
      <c r="D182" s="7">
        <v>31930152.579999998</v>
      </c>
      <c r="E182" s="6">
        <v>22394681.66</v>
      </c>
      <c r="F182" s="6">
        <v>22394681.66</v>
      </c>
      <c r="G182" s="7">
        <f t="shared" si="4"/>
        <v>9535470.9199999981</v>
      </c>
    </row>
    <row r="183" spans="1:7" x14ac:dyDescent="0.25">
      <c r="A183" s="5" t="s">
        <v>71</v>
      </c>
      <c r="B183" s="6">
        <v>23302249</v>
      </c>
      <c r="C183" s="6">
        <v>60911.79</v>
      </c>
      <c r="D183" s="7">
        <v>23363160.789999999</v>
      </c>
      <c r="E183" s="6">
        <v>15179028.880000001</v>
      </c>
      <c r="F183" s="6">
        <v>15179028.880000001</v>
      </c>
      <c r="G183" s="7">
        <f t="shared" si="4"/>
        <v>8184131.9099999983</v>
      </c>
    </row>
    <row r="184" spans="1:7" x14ac:dyDescent="0.25">
      <c r="A184" s="5" t="s">
        <v>72</v>
      </c>
      <c r="B184" s="6">
        <v>2286897</v>
      </c>
      <c r="C184" s="6">
        <v>126077.08</v>
      </c>
      <c r="D184" s="7">
        <v>2412974.0800000001</v>
      </c>
      <c r="E184" s="6">
        <v>1607632.69</v>
      </c>
      <c r="F184" s="6">
        <v>1607632.69</v>
      </c>
      <c r="G184" s="7">
        <f t="shared" si="4"/>
        <v>805341.39000000013</v>
      </c>
    </row>
    <row r="185" spans="1:7" x14ac:dyDescent="0.25">
      <c r="A185" s="5" t="s">
        <v>73</v>
      </c>
      <c r="B185" s="6">
        <v>10731724</v>
      </c>
      <c r="C185" s="6">
        <v>299099.61</v>
      </c>
      <c r="D185" s="7">
        <v>11030823.609999999</v>
      </c>
      <c r="E185" s="6">
        <v>7701002.7999999998</v>
      </c>
      <c r="F185" s="6">
        <v>7701002.7999999998</v>
      </c>
      <c r="G185" s="7">
        <f t="shared" si="4"/>
        <v>3329820.8099999996</v>
      </c>
    </row>
    <row r="186" spans="1:7" x14ac:dyDescent="0.25">
      <c r="A186" s="5" t="s">
        <v>74</v>
      </c>
      <c r="B186" s="6">
        <v>76684111</v>
      </c>
      <c r="C186" s="6">
        <v>2090179</v>
      </c>
      <c r="D186" s="7">
        <v>78774290</v>
      </c>
      <c r="E186" s="6">
        <v>52694431.210000001</v>
      </c>
      <c r="F186" s="6">
        <v>52694431.210000001</v>
      </c>
      <c r="G186" s="7">
        <f t="shared" si="4"/>
        <v>26079858.789999999</v>
      </c>
    </row>
    <row r="187" spans="1:7" x14ac:dyDescent="0.25">
      <c r="A187" s="5" t="s">
        <v>75</v>
      </c>
      <c r="B187" s="6">
        <v>306672842</v>
      </c>
      <c r="C187" s="6">
        <v>6802567.46</v>
      </c>
      <c r="D187" s="7">
        <v>313475409.45999998</v>
      </c>
      <c r="E187" s="6">
        <v>212070779.66</v>
      </c>
      <c r="F187" s="6">
        <v>212070779.66</v>
      </c>
      <c r="G187" s="7">
        <f t="shared" si="4"/>
        <v>101404629.79999998</v>
      </c>
    </row>
    <row r="188" spans="1:7" x14ac:dyDescent="0.25">
      <c r="A188" s="5" t="s">
        <v>76</v>
      </c>
      <c r="B188" s="6">
        <v>45653980</v>
      </c>
      <c r="C188" s="6">
        <v>910758.76</v>
      </c>
      <c r="D188" s="7">
        <v>46564738.759999998</v>
      </c>
      <c r="E188" s="6">
        <v>30737927.91</v>
      </c>
      <c r="F188" s="6">
        <v>30737927.91</v>
      </c>
      <c r="G188" s="7">
        <f t="shared" si="4"/>
        <v>15826810.849999998</v>
      </c>
    </row>
    <row r="189" spans="1:7" x14ac:dyDescent="0.25">
      <c r="A189" s="5" t="s">
        <v>77</v>
      </c>
      <c r="B189" s="6">
        <v>27821939</v>
      </c>
      <c r="C189" s="6">
        <v>1254391.6000000001</v>
      </c>
      <c r="D189" s="7">
        <v>29076330.600000001</v>
      </c>
      <c r="E189" s="6">
        <v>19866723.879999999</v>
      </c>
      <c r="F189" s="6">
        <v>19866723.879999999</v>
      </c>
      <c r="G189" s="7">
        <f t="shared" si="4"/>
        <v>9209606.7200000025</v>
      </c>
    </row>
    <row r="190" spans="1:7" x14ac:dyDescent="0.25">
      <c r="A190" s="5" t="s">
        <v>78</v>
      </c>
      <c r="B190" s="6">
        <v>62770232</v>
      </c>
      <c r="C190" s="6">
        <v>2404616.73</v>
      </c>
      <c r="D190" s="7">
        <v>65174848.729999997</v>
      </c>
      <c r="E190" s="6">
        <v>44017385.880000003</v>
      </c>
      <c r="F190" s="6">
        <v>44017385.880000003</v>
      </c>
      <c r="G190" s="7">
        <f t="shared" si="4"/>
        <v>21157462.849999994</v>
      </c>
    </row>
    <row r="191" spans="1:7" x14ac:dyDescent="0.25">
      <c r="A191" s="5" t="s">
        <v>79</v>
      </c>
      <c r="B191" s="6">
        <v>28219186</v>
      </c>
      <c r="C191" s="6">
        <v>1100678.06</v>
      </c>
      <c r="D191" s="7">
        <v>29319864.059999999</v>
      </c>
      <c r="E191" s="6">
        <v>20511575.870000001</v>
      </c>
      <c r="F191" s="6">
        <v>20511575.870000001</v>
      </c>
      <c r="G191" s="7">
        <f t="shared" si="4"/>
        <v>8808288.1899999976</v>
      </c>
    </row>
    <row r="192" spans="1:7" x14ac:dyDescent="0.25">
      <c r="A192" s="5" t="s">
        <v>80</v>
      </c>
      <c r="B192" s="6">
        <v>18420419</v>
      </c>
      <c r="C192" s="6">
        <v>610928.69999999995</v>
      </c>
      <c r="D192" s="7">
        <v>19031347.699999999</v>
      </c>
      <c r="E192" s="6">
        <v>12581419.32</v>
      </c>
      <c r="F192" s="6">
        <v>12581419.32</v>
      </c>
      <c r="G192" s="7">
        <f t="shared" si="4"/>
        <v>6449928.379999999</v>
      </c>
    </row>
    <row r="193" spans="1:7" x14ac:dyDescent="0.25">
      <c r="A193" s="5" t="s">
        <v>81</v>
      </c>
      <c r="B193" s="6">
        <v>111618639</v>
      </c>
      <c r="C193" s="6">
        <v>3470263.38</v>
      </c>
      <c r="D193" s="7">
        <v>115088902.38</v>
      </c>
      <c r="E193" s="6">
        <v>78985693.890000001</v>
      </c>
      <c r="F193" s="6">
        <v>78985693.890000001</v>
      </c>
      <c r="G193" s="7">
        <f t="shared" si="4"/>
        <v>36103208.489999995</v>
      </c>
    </row>
    <row r="194" spans="1:7" x14ac:dyDescent="0.25">
      <c r="A194" s="5" t="s">
        <v>82</v>
      </c>
      <c r="B194" s="6">
        <v>96873692</v>
      </c>
      <c r="C194" s="6">
        <v>3142549.28</v>
      </c>
      <c r="D194" s="7">
        <v>100016241.28</v>
      </c>
      <c r="E194" s="6">
        <v>65277048.07</v>
      </c>
      <c r="F194" s="6">
        <v>65277048.07</v>
      </c>
      <c r="G194" s="7">
        <f t="shared" si="4"/>
        <v>34739193.210000001</v>
      </c>
    </row>
    <row r="195" spans="1:7" x14ac:dyDescent="0.25">
      <c r="A195" s="5" t="s">
        <v>83</v>
      </c>
      <c r="B195" s="6">
        <v>200444911</v>
      </c>
      <c r="C195" s="6">
        <v>4868287.58</v>
      </c>
      <c r="D195" s="7">
        <v>205313198.58000001</v>
      </c>
      <c r="E195" s="6">
        <v>135605807.77000001</v>
      </c>
      <c r="F195" s="6">
        <v>135605807.77000001</v>
      </c>
      <c r="G195" s="7">
        <f t="shared" si="4"/>
        <v>69707390.810000002</v>
      </c>
    </row>
    <row r="196" spans="1:7" x14ac:dyDescent="0.25">
      <c r="A196" s="5" t="s">
        <v>84</v>
      </c>
      <c r="B196" s="6">
        <v>87065377</v>
      </c>
      <c r="C196" s="6">
        <v>2256628.58</v>
      </c>
      <c r="D196" s="7">
        <v>89322005.579999998</v>
      </c>
      <c r="E196" s="6">
        <v>59653547.43</v>
      </c>
      <c r="F196" s="6">
        <v>59653547.43</v>
      </c>
      <c r="G196" s="7">
        <f t="shared" si="4"/>
        <v>29668458.149999999</v>
      </c>
    </row>
    <row r="197" spans="1:7" x14ac:dyDescent="0.25">
      <c r="A197" s="5" t="s">
        <v>85</v>
      </c>
      <c r="B197" s="6">
        <v>129651803</v>
      </c>
      <c r="C197" s="6">
        <v>11892781.029999999</v>
      </c>
      <c r="D197" s="7">
        <v>141544584.03</v>
      </c>
      <c r="E197" s="6">
        <v>85112351.620000005</v>
      </c>
      <c r="F197" s="6">
        <v>85112351.620000005</v>
      </c>
      <c r="G197" s="7">
        <f t="shared" si="4"/>
        <v>56432232.409999996</v>
      </c>
    </row>
    <row r="198" spans="1:7" x14ac:dyDescent="0.25">
      <c r="A198" s="5" t="s">
        <v>86</v>
      </c>
      <c r="B198" s="6">
        <v>168031844</v>
      </c>
      <c r="C198" s="6">
        <v>3300949.88</v>
      </c>
      <c r="D198" s="7">
        <v>171332793.88</v>
      </c>
      <c r="E198" s="6">
        <v>110379981.08</v>
      </c>
      <c r="F198" s="6">
        <v>110379981.08</v>
      </c>
      <c r="G198" s="7">
        <f t="shared" si="4"/>
        <v>60952812.799999997</v>
      </c>
    </row>
    <row r="199" spans="1:7" x14ac:dyDescent="0.25">
      <c r="A199" s="5" t="s">
        <v>87</v>
      </c>
      <c r="B199" s="6">
        <v>373375490</v>
      </c>
      <c r="C199" s="6">
        <v>970249.99</v>
      </c>
      <c r="D199" s="7">
        <v>374345739.99000001</v>
      </c>
      <c r="E199" s="6">
        <v>258324498.09999999</v>
      </c>
      <c r="F199" s="6">
        <v>258324498.09999999</v>
      </c>
      <c r="G199" s="7">
        <f t="shared" si="4"/>
        <v>116021241.89000002</v>
      </c>
    </row>
    <row r="200" spans="1:7" x14ac:dyDescent="0.25">
      <c r="A200" s="5" t="s">
        <v>88</v>
      </c>
      <c r="B200" s="6">
        <v>101206319</v>
      </c>
      <c r="C200" s="6">
        <v>2584878.96</v>
      </c>
      <c r="D200" s="7">
        <v>103791197.95999999</v>
      </c>
      <c r="E200" s="6">
        <v>67058785.869999997</v>
      </c>
      <c r="F200" s="6">
        <v>67058785.869999997</v>
      </c>
      <c r="G200" s="7">
        <f t="shared" si="4"/>
        <v>36732412.089999996</v>
      </c>
    </row>
    <row r="201" spans="1:7" x14ac:dyDescent="0.25">
      <c r="A201" s="5" t="s">
        <v>89</v>
      </c>
      <c r="B201" s="6">
        <v>71427102</v>
      </c>
      <c r="C201" s="6">
        <v>2579975.66</v>
      </c>
      <c r="D201" s="7">
        <v>74007077.659999996</v>
      </c>
      <c r="E201" s="6">
        <v>52312208.700000003</v>
      </c>
      <c r="F201" s="6">
        <v>52312208.700000003</v>
      </c>
      <c r="G201" s="7">
        <f t="shared" si="4"/>
        <v>21694868.959999993</v>
      </c>
    </row>
    <row r="202" spans="1:7" x14ac:dyDescent="0.25">
      <c r="A202" s="5" t="s">
        <v>90</v>
      </c>
      <c r="B202" s="6">
        <v>108638753</v>
      </c>
      <c r="C202" s="6">
        <v>3669931.69</v>
      </c>
      <c r="D202" s="7">
        <v>112308684.69</v>
      </c>
      <c r="E202" s="6">
        <v>74157291</v>
      </c>
      <c r="F202" s="6">
        <v>74157291</v>
      </c>
      <c r="G202" s="7">
        <f t="shared" si="4"/>
        <v>38151393.689999998</v>
      </c>
    </row>
    <row r="203" spans="1:7" x14ac:dyDescent="0.25">
      <c r="A203" s="5" t="s">
        <v>91</v>
      </c>
      <c r="B203" s="6">
        <v>119162643</v>
      </c>
      <c r="C203" s="6">
        <v>961751.35</v>
      </c>
      <c r="D203" s="7">
        <v>120124394.34999999</v>
      </c>
      <c r="E203" s="6">
        <v>86610921.909999996</v>
      </c>
      <c r="F203" s="6">
        <v>86610921.909999996</v>
      </c>
      <c r="G203" s="7">
        <f t="shared" si="4"/>
        <v>33513472.439999998</v>
      </c>
    </row>
    <row r="204" spans="1:7" x14ac:dyDescent="0.25">
      <c r="A204" s="5" t="s">
        <v>92</v>
      </c>
      <c r="B204" s="6">
        <v>73217851</v>
      </c>
      <c r="C204" s="6">
        <v>2229463.79</v>
      </c>
      <c r="D204" s="7">
        <v>75447314.790000007</v>
      </c>
      <c r="E204" s="6">
        <v>48561598.68</v>
      </c>
      <c r="F204" s="6">
        <v>48561598.68</v>
      </c>
      <c r="G204" s="7">
        <f t="shared" si="4"/>
        <v>26885716.110000007</v>
      </c>
    </row>
    <row r="205" spans="1:7" x14ac:dyDescent="0.25">
      <c r="A205" s="5" t="s">
        <v>93</v>
      </c>
      <c r="B205" s="6">
        <v>49825930</v>
      </c>
      <c r="C205" s="6">
        <v>2735715.53</v>
      </c>
      <c r="D205" s="7">
        <v>52561645.530000001</v>
      </c>
      <c r="E205" s="6">
        <v>38811157.469999999</v>
      </c>
      <c r="F205" s="6">
        <v>38811157.469999999</v>
      </c>
      <c r="G205" s="7">
        <f t="shared" si="4"/>
        <v>13750488.060000002</v>
      </c>
    </row>
    <row r="206" spans="1:7" x14ac:dyDescent="0.25">
      <c r="A206" s="5" t="s">
        <v>94</v>
      </c>
      <c r="B206" s="6">
        <v>45191934</v>
      </c>
      <c r="C206" s="6">
        <v>2491178.7799999998</v>
      </c>
      <c r="D206" s="7">
        <v>47683112.780000001</v>
      </c>
      <c r="E206" s="6">
        <v>33138871.690000001</v>
      </c>
      <c r="F206" s="6">
        <v>33138871.690000001</v>
      </c>
      <c r="G206" s="7">
        <f t="shared" si="4"/>
        <v>14544241.09</v>
      </c>
    </row>
    <row r="207" spans="1:7" x14ac:dyDescent="0.25">
      <c r="A207" s="5" t="s">
        <v>95</v>
      </c>
      <c r="B207" s="6">
        <v>191150</v>
      </c>
      <c r="C207" s="6">
        <v>-15000</v>
      </c>
      <c r="D207" s="7">
        <v>176150</v>
      </c>
      <c r="E207" s="6">
        <v>81425.759999999995</v>
      </c>
      <c r="F207" s="6">
        <v>81425.759999999995</v>
      </c>
      <c r="G207" s="7">
        <f t="shared" si="4"/>
        <v>94724.24</v>
      </c>
    </row>
    <row r="208" spans="1:7" x14ac:dyDescent="0.25">
      <c r="A208" s="5" t="s">
        <v>96</v>
      </c>
      <c r="B208" s="6">
        <v>26230511</v>
      </c>
      <c r="C208" s="6">
        <v>157938.15</v>
      </c>
      <c r="D208" s="7">
        <v>26388449.149999999</v>
      </c>
      <c r="E208" s="6">
        <v>16783675.440000001</v>
      </c>
      <c r="F208" s="6">
        <v>16783675.440000001</v>
      </c>
      <c r="G208" s="7">
        <f t="shared" si="4"/>
        <v>9604773.7099999972</v>
      </c>
    </row>
    <row r="209" spans="1:7" x14ac:dyDescent="0.25">
      <c r="A209" s="5" t="s">
        <v>97</v>
      </c>
      <c r="B209" s="6">
        <v>28479691</v>
      </c>
      <c r="C209" s="6">
        <v>2609340.39</v>
      </c>
      <c r="D209" s="7">
        <v>31089031.390000001</v>
      </c>
      <c r="E209" s="6">
        <v>23062465.57</v>
      </c>
      <c r="F209" s="6">
        <v>23062465.57</v>
      </c>
      <c r="G209" s="7">
        <f t="shared" si="4"/>
        <v>8026565.8200000003</v>
      </c>
    </row>
    <row r="210" spans="1:7" x14ac:dyDescent="0.25">
      <c r="A210" s="5" t="s">
        <v>98</v>
      </c>
      <c r="B210" s="6">
        <v>21402857</v>
      </c>
      <c r="C210" s="6">
        <v>4024029.03</v>
      </c>
      <c r="D210" s="7">
        <v>25426886.030000001</v>
      </c>
      <c r="E210" s="6">
        <v>16878361.899999999</v>
      </c>
      <c r="F210" s="6">
        <v>16878361.899999999</v>
      </c>
      <c r="G210" s="7">
        <f t="shared" si="4"/>
        <v>8548524.1300000027</v>
      </c>
    </row>
    <row r="211" spans="1:7" x14ac:dyDescent="0.25">
      <c r="A211" s="5" t="s">
        <v>99</v>
      </c>
      <c r="B211" s="6">
        <v>28464000</v>
      </c>
      <c r="C211" s="6">
        <v>1776757.4</v>
      </c>
      <c r="D211" s="7">
        <v>30240757.399999999</v>
      </c>
      <c r="E211" s="6">
        <v>22264604.530000001</v>
      </c>
      <c r="F211" s="6">
        <v>22264604.530000001</v>
      </c>
      <c r="G211" s="7">
        <f t="shared" si="4"/>
        <v>7976152.8699999973</v>
      </c>
    </row>
    <row r="212" spans="1:7" x14ac:dyDescent="0.25">
      <c r="A212" s="5" t="s">
        <v>100</v>
      </c>
      <c r="B212" s="6">
        <v>23163416</v>
      </c>
      <c r="C212" s="6">
        <v>537397.9</v>
      </c>
      <c r="D212" s="7">
        <v>23700813.899999999</v>
      </c>
      <c r="E212" s="6">
        <v>14590235.539999999</v>
      </c>
      <c r="F212" s="6">
        <v>14590235.539999999</v>
      </c>
      <c r="G212" s="7">
        <f t="shared" si="4"/>
        <v>9110578.3599999994</v>
      </c>
    </row>
    <row r="213" spans="1:7" x14ac:dyDescent="0.25">
      <c r="A213" s="5" t="s">
        <v>101</v>
      </c>
      <c r="B213" s="6">
        <v>23210034</v>
      </c>
      <c r="C213" s="6">
        <v>539040.79</v>
      </c>
      <c r="D213" s="7">
        <v>23749074.789999999</v>
      </c>
      <c r="E213" s="6">
        <v>16027736.630000001</v>
      </c>
      <c r="F213" s="6">
        <v>16027736.630000001</v>
      </c>
      <c r="G213" s="7">
        <f t="shared" si="4"/>
        <v>7721338.1599999983</v>
      </c>
    </row>
    <row r="214" spans="1:7" x14ac:dyDescent="0.25">
      <c r="A214" s="5" t="s">
        <v>102</v>
      </c>
      <c r="B214" s="6">
        <v>47899963</v>
      </c>
      <c r="C214" s="6">
        <v>1620762.93</v>
      </c>
      <c r="D214" s="7">
        <v>49520725.93</v>
      </c>
      <c r="E214" s="6">
        <v>34708526.770000003</v>
      </c>
      <c r="F214" s="6">
        <v>34708526.770000003</v>
      </c>
      <c r="G214" s="7">
        <f t="shared" si="4"/>
        <v>14812199.159999996</v>
      </c>
    </row>
    <row r="215" spans="1:7" x14ac:dyDescent="0.25">
      <c r="A215" s="5" t="s">
        <v>103</v>
      </c>
      <c r="B215" s="6">
        <v>60736067</v>
      </c>
      <c r="C215" s="6">
        <v>1014777.25</v>
      </c>
      <c r="D215" s="7">
        <v>61750844.25</v>
      </c>
      <c r="E215" s="6">
        <v>42854380.149999999</v>
      </c>
      <c r="F215" s="6">
        <v>42854380.149999999</v>
      </c>
      <c r="G215" s="7">
        <f t="shared" si="4"/>
        <v>18896464.100000001</v>
      </c>
    </row>
    <row r="216" spans="1:7" x14ac:dyDescent="0.25">
      <c r="A216" s="5" t="s">
        <v>104</v>
      </c>
      <c r="B216" s="6">
        <v>58429265</v>
      </c>
      <c r="C216" s="6">
        <v>1497398.22</v>
      </c>
      <c r="D216" s="7">
        <v>59926663.219999999</v>
      </c>
      <c r="E216" s="6">
        <v>41155413.530000001</v>
      </c>
      <c r="F216" s="6">
        <v>41155413.530000001</v>
      </c>
      <c r="G216" s="7">
        <f t="shared" si="4"/>
        <v>18771249.689999998</v>
      </c>
    </row>
    <row r="217" spans="1:7" x14ac:dyDescent="0.25">
      <c r="A217" s="5" t="s">
        <v>105</v>
      </c>
      <c r="B217" s="6">
        <v>31063511</v>
      </c>
      <c r="C217" s="6">
        <v>1846456.3</v>
      </c>
      <c r="D217" s="7">
        <v>32909967.300000001</v>
      </c>
      <c r="E217" s="6">
        <v>23205146.879999999</v>
      </c>
      <c r="F217" s="6">
        <v>23205146.879999999</v>
      </c>
      <c r="G217" s="7">
        <f t="shared" si="4"/>
        <v>9704820.4200000018</v>
      </c>
    </row>
    <row r="218" spans="1:7" x14ac:dyDescent="0.25">
      <c r="A218" s="5" t="s">
        <v>106</v>
      </c>
      <c r="B218" s="6">
        <v>25661815</v>
      </c>
      <c r="C218" s="6">
        <v>-111080.3</v>
      </c>
      <c r="D218" s="7">
        <v>25550734.699999999</v>
      </c>
      <c r="E218" s="6">
        <v>16866586.129999999</v>
      </c>
      <c r="F218" s="6">
        <v>16866586.129999999</v>
      </c>
      <c r="G218" s="7">
        <f t="shared" si="4"/>
        <v>8684148.5700000003</v>
      </c>
    </row>
    <row r="219" spans="1:7" x14ac:dyDescent="0.25">
      <c r="A219" s="5" t="s">
        <v>107</v>
      </c>
      <c r="B219" s="6">
        <v>18757545</v>
      </c>
      <c r="C219" s="6">
        <v>54393.33</v>
      </c>
      <c r="D219" s="7">
        <v>18811938.329999998</v>
      </c>
      <c r="E219" s="6">
        <v>13637882.970000001</v>
      </c>
      <c r="F219" s="6">
        <v>13637882.970000001</v>
      </c>
      <c r="G219" s="7">
        <f t="shared" si="4"/>
        <v>5174055.3599999975</v>
      </c>
    </row>
    <row r="220" spans="1:7" x14ac:dyDescent="0.25">
      <c r="A220" s="5" t="s">
        <v>108</v>
      </c>
      <c r="B220" s="6">
        <v>30744161</v>
      </c>
      <c r="C220" s="6">
        <v>942200.9</v>
      </c>
      <c r="D220" s="7">
        <v>31686361.899999999</v>
      </c>
      <c r="E220" s="6">
        <v>22275744.170000002</v>
      </c>
      <c r="F220" s="6">
        <v>22275744.170000002</v>
      </c>
      <c r="G220" s="7">
        <f t="shared" si="4"/>
        <v>9410617.7299999967</v>
      </c>
    </row>
    <row r="221" spans="1:7" x14ac:dyDescent="0.25">
      <c r="A221" s="5" t="s">
        <v>109</v>
      </c>
      <c r="B221" s="6">
        <v>31898795</v>
      </c>
      <c r="C221" s="6">
        <v>992019.73</v>
      </c>
      <c r="D221" s="7">
        <v>32890814.73</v>
      </c>
      <c r="E221" s="6">
        <v>23054544.219999999</v>
      </c>
      <c r="F221" s="6">
        <v>23054544.219999999</v>
      </c>
      <c r="G221" s="7">
        <f t="shared" si="4"/>
        <v>9836270.5100000016</v>
      </c>
    </row>
    <row r="222" spans="1:7" x14ac:dyDescent="0.25">
      <c r="A222" s="5" t="s">
        <v>110</v>
      </c>
      <c r="B222" s="6">
        <v>16375333</v>
      </c>
      <c r="C222" s="6">
        <v>1122103.17</v>
      </c>
      <c r="D222" s="7">
        <v>17497436.170000002</v>
      </c>
      <c r="E222" s="6">
        <v>12242210.939999999</v>
      </c>
      <c r="F222" s="6">
        <v>12242210.939999999</v>
      </c>
      <c r="G222" s="7">
        <f t="shared" si="4"/>
        <v>5255225.2300000023</v>
      </c>
    </row>
    <row r="223" spans="1:7" x14ac:dyDescent="0.25">
      <c r="A223" s="5" t="s">
        <v>111</v>
      </c>
      <c r="B223" s="6">
        <v>35339703</v>
      </c>
      <c r="C223" s="6">
        <v>1629619.14</v>
      </c>
      <c r="D223" s="7">
        <v>36969322.140000001</v>
      </c>
      <c r="E223" s="6">
        <v>25773950.02</v>
      </c>
      <c r="F223" s="6">
        <v>25773950.02</v>
      </c>
      <c r="G223" s="7">
        <f t="shared" si="4"/>
        <v>11195372.120000001</v>
      </c>
    </row>
    <row r="224" spans="1:7" x14ac:dyDescent="0.25">
      <c r="A224" s="5" t="s">
        <v>112</v>
      </c>
      <c r="B224" s="6">
        <v>16870950</v>
      </c>
      <c r="C224" s="6">
        <v>801777.43</v>
      </c>
      <c r="D224" s="7">
        <v>17672727.43</v>
      </c>
      <c r="E224" s="6">
        <v>13132495.449999999</v>
      </c>
      <c r="F224" s="6">
        <v>13132495.449999999</v>
      </c>
      <c r="G224" s="7">
        <f t="shared" si="4"/>
        <v>4540231.9800000004</v>
      </c>
    </row>
    <row r="225" spans="1:7" x14ac:dyDescent="0.25">
      <c r="A225" s="5" t="s">
        <v>113</v>
      </c>
      <c r="B225" s="6">
        <v>30018137</v>
      </c>
      <c r="C225" s="6">
        <v>1513236.16</v>
      </c>
      <c r="D225" s="7">
        <v>31531373.16</v>
      </c>
      <c r="E225" s="6">
        <v>22305094.41</v>
      </c>
      <c r="F225" s="6">
        <v>22305094.41</v>
      </c>
      <c r="G225" s="7">
        <f t="shared" si="4"/>
        <v>9226278.75</v>
      </c>
    </row>
    <row r="226" spans="1:7" x14ac:dyDescent="0.25">
      <c r="A226" s="5" t="s">
        <v>114</v>
      </c>
      <c r="B226" s="6">
        <v>16344248</v>
      </c>
      <c r="C226" s="6">
        <v>816554.77</v>
      </c>
      <c r="D226" s="7">
        <v>17160802.77</v>
      </c>
      <c r="E226" s="6">
        <v>11336697.699999999</v>
      </c>
      <c r="F226" s="6">
        <v>11336697.699999999</v>
      </c>
      <c r="G226" s="7">
        <f t="shared" si="4"/>
        <v>5824105.0700000003</v>
      </c>
    </row>
    <row r="227" spans="1:7" x14ac:dyDescent="0.25">
      <c r="A227" s="5" t="s">
        <v>115</v>
      </c>
      <c r="B227" s="6">
        <v>22345571</v>
      </c>
      <c r="C227" s="6">
        <v>1319843.25</v>
      </c>
      <c r="D227" s="7">
        <v>23665414.25</v>
      </c>
      <c r="E227" s="6">
        <v>17782164.039999999</v>
      </c>
      <c r="F227" s="6">
        <v>17782164.039999999</v>
      </c>
      <c r="G227" s="7">
        <f t="shared" si="4"/>
        <v>5883250.2100000009</v>
      </c>
    </row>
    <row r="228" spans="1:7" x14ac:dyDescent="0.25">
      <c r="A228" s="5" t="s">
        <v>116</v>
      </c>
      <c r="B228" s="6">
        <v>13742380</v>
      </c>
      <c r="C228" s="6">
        <v>1227194.08</v>
      </c>
      <c r="D228" s="7">
        <v>14969574.08</v>
      </c>
      <c r="E228" s="6">
        <v>11393267.07</v>
      </c>
      <c r="F228" s="6">
        <v>11393267.07</v>
      </c>
      <c r="G228" s="7">
        <f t="shared" si="4"/>
        <v>3576307.01</v>
      </c>
    </row>
    <row r="229" spans="1:7" x14ac:dyDescent="0.25">
      <c r="A229" s="5" t="s">
        <v>117</v>
      </c>
      <c r="B229" s="6">
        <v>33502684</v>
      </c>
      <c r="C229" s="6">
        <v>1232285.32</v>
      </c>
      <c r="D229" s="7">
        <v>34734969.32</v>
      </c>
      <c r="E229" s="6">
        <v>23913840.190000001</v>
      </c>
      <c r="F229" s="6">
        <v>23913840.190000001</v>
      </c>
      <c r="G229" s="7">
        <f t="shared" si="4"/>
        <v>10821129.129999999</v>
      </c>
    </row>
    <row r="230" spans="1:7" x14ac:dyDescent="0.25">
      <c r="A230" s="5" t="s">
        <v>118</v>
      </c>
      <c r="B230" s="6">
        <v>67210016</v>
      </c>
      <c r="C230" s="6">
        <v>6816145.0199999996</v>
      </c>
      <c r="D230" s="7">
        <v>74026161.019999996</v>
      </c>
      <c r="E230" s="6">
        <v>61551369.270000003</v>
      </c>
      <c r="F230" s="6">
        <v>61551369.270000003</v>
      </c>
      <c r="G230" s="7">
        <f t="shared" si="4"/>
        <v>12474791.749999993</v>
      </c>
    </row>
    <row r="231" spans="1:7" x14ac:dyDescent="0.25">
      <c r="A231" s="5" t="s">
        <v>119</v>
      </c>
      <c r="B231" s="6">
        <v>51207916</v>
      </c>
      <c r="C231" s="6">
        <v>10998877.279999999</v>
      </c>
      <c r="D231" s="7">
        <v>62206793.280000001</v>
      </c>
      <c r="E231" s="6">
        <v>51000497.969999999</v>
      </c>
      <c r="F231" s="6">
        <v>51000497.969999999</v>
      </c>
      <c r="G231" s="7">
        <f t="shared" si="4"/>
        <v>11206295.310000002</v>
      </c>
    </row>
    <row r="232" spans="1:7" x14ac:dyDescent="0.25">
      <c r="A232" s="5" t="s">
        <v>120</v>
      </c>
      <c r="B232" s="6">
        <v>65082339</v>
      </c>
      <c r="C232" s="6">
        <v>3833704.39</v>
      </c>
      <c r="D232" s="7">
        <v>68916043.390000001</v>
      </c>
      <c r="E232" s="6">
        <v>57743274.799999997</v>
      </c>
      <c r="F232" s="6">
        <v>57743274.799999997</v>
      </c>
      <c r="G232" s="7">
        <f t="shared" si="4"/>
        <v>11172768.590000004</v>
      </c>
    </row>
    <row r="233" spans="1:7" x14ac:dyDescent="0.25">
      <c r="A233" s="5" t="s">
        <v>121</v>
      </c>
      <c r="B233" s="6">
        <v>29011170</v>
      </c>
      <c r="C233" s="6">
        <v>386534.49</v>
      </c>
      <c r="D233" s="7">
        <v>29397704.489999998</v>
      </c>
      <c r="E233" s="6">
        <v>22078241.16</v>
      </c>
      <c r="F233" s="6">
        <v>22078241.16</v>
      </c>
      <c r="G233" s="7">
        <f t="shared" si="4"/>
        <v>7319463.3299999982</v>
      </c>
    </row>
    <row r="234" spans="1:7" x14ac:dyDescent="0.25">
      <c r="A234" s="5" t="s">
        <v>122</v>
      </c>
      <c r="B234" s="6">
        <v>12902358</v>
      </c>
      <c r="C234" s="6">
        <v>1594750.42</v>
      </c>
      <c r="D234" s="7">
        <v>14497108.42</v>
      </c>
      <c r="E234" s="6">
        <v>13691195.84</v>
      </c>
      <c r="F234" s="6">
        <v>13691195.84</v>
      </c>
      <c r="G234" s="7">
        <f t="shared" si="4"/>
        <v>805912.58000000007</v>
      </c>
    </row>
    <row r="235" spans="1:7" x14ac:dyDescent="0.25">
      <c r="A235" s="5" t="s">
        <v>123</v>
      </c>
      <c r="B235" s="6">
        <v>3181096</v>
      </c>
      <c r="C235" s="6">
        <v>0</v>
      </c>
      <c r="D235" s="7">
        <v>3181096</v>
      </c>
      <c r="E235" s="6">
        <v>847424.13</v>
      </c>
      <c r="F235" s="6">
        <v>847424.13</v>
      </c>
      <c r="G235" s="7">
        <f t="shared" si="4"/>
        <v>2333671.87</v>
      </c>
    </row>
    <row r="236" spans="1:7" x14ac:dyDescent="0.25">
      <c r="A236" s="5" t="s">
        <v>124</v>
      </c>
      <c r="B236" s="6">
        <v>263097340</v>
      </c>
      <c r="C236" s="6">
        <v>19813483.030000001</v>
      </c>
      <c r="D236" s="7">
        <v>282910823.02999997</v>
      </c>
      <c r="E236" s="6">
        <v>146059203.53999999</v>
      </c>
      <c r="F236" s="6">
        <v>146059203.53999999</v>
      </c>
      <c r="G236" s="7">
        <f t="shared" si="4"/>
        <v>136851619.48999998</v>
      </c>
    </row>
    <row r="237" spans="1:7" x14ac:dyDescent="0.25">
      <c r="A237" s="5" t="s">
        <v>125</v>
      </c>
      <c r="B237" s="6">
        <v>117164687</v>
      </c>
      <c r="C237" s="6">
        <v>5718079.6100000003</v>
      </c>
      <c r="D237" s="7">
        <v>122882766.61</v>
      </c>
      <c r="E237" s="6">
        <v>76711377.099999994</v>
      </c>
      <c r="F237" s="6">
        <v>76711377.099999994</v>
      </c>
      <c r="G237" s="7">
        <f t="shared" si="4"/>
        <v>46171389.510000005</v>
      </c>
    </row>
    <row r="238" spans="1:7" x14ac:dyDescent="0.25">
      <c r="A238" s="5" t="s">
        <v>126</v>
      </c>
      <c r="B238" s="6">
        <v>49592121</v>
      </c>
      <c r="C238" s="6">
        <v>554334.75</v>
      </c>
      <c r="D238" s="7">
        <v>50146455.75</v>
      </c>
      <c r="E238" s="6">
        <v>27206897.300000001</v>
      </c>
      <c r="F238" s="6">
        <v>27206897.300000001</v>
      </c>
      <c r="G238" s="7">
        <f t="shared" si="4"/>
        <v>22939558.449999999</v>
      </c>
    </row>
    <row r="239" spans="1:7" x14ac:dyDescent="0.25">
      <c r="A239" s="5" t="s">
        <v>127</v>
      </c>
      <c r="B239" s="6">
        <v>2030435</v>
      </c>
      <c r="C239" s="6">
        <v>570.35</v>
      </c>
      <c r="D239" s="7">
        <v>2031005.35</v>
      </c>
      <c r="E239" s="6">
        <v>1688685.83</v>
      </c>
      <c r="F239" s="6">
        <v>1688685.83</v>
      </c>
      <c r="G239" s="7">
        <f t="shared" si="4"/>
        <v>342319.52</v>
      </c>
    </row>
    <row r="240" spans="1:7" x14ac:dyDescent="0.25">
      <c r="A240" s="5" t="s">
        <v>128</v>
      </c>
      <c r="B240" s="6">
        <v>26260122</v>
      </c>
      <c r="C240" s="6">
        <v>-3320426.16</v>
      </c>
      <c r="D240" s="7">
        <v>22939695.84</v>
      </c>
      <c r="E240" s="6">
        <v>19208809.739999998</v>
      </c>
      <c r="F240" s="6">
        <v>19208809.739999998</v>
      </c>
      <c r="G240" s="7">
        <f t="shared" si="4"/>
        <v>3730886.1000000015</v>
      </c>
    </row>
    <row r="241" spans="1:7" x14ac:dyDescent="0.25">
      <c r="A241" s="5" t="s">
        <v>129</v>
      </c>
      <c r="B241" s="6">
        <v>5334785</v>
      </c>
      <c r="C241" s="6">
        <v>372219.59</v>
      </c>
      <c r="D241" s="7">
        <v>5707004.5899999999</v>
      </c>
      <c r="E241" s="6">
        <v>4442180.76</v>
      </c>
      <c r="F241" s="6">
        <v>4442180.76</v>
      </c>
      <c r="G241" s="7">
        <f t="shared" si="4"/>
        <v>1264823.83</v>
      </c>
    </row>
    <row r="242" spans="1:7" x14ac:dyDescent="0.25">
      <c r="A242" s="8" t="s">
        <v>130</v>
      </c>
      <c r="B242" s="9"/>
      <c r="C242" s="9"/>
      <c r="D242" s="7">
        <f t="shared" ref="D242" si="5">B242+C242</f>
        <v>0</v>
      </c>
      <c r="E242" s="7"/>
      <c r="F242" s="7"/>
      <c r="G242" s="7">
        <f t="shared" si="4"/>
        <v>0</v>
      </c>
    </row>
    <row r="243" spans="1:7" x14ac:dyDescent="0.25">
      <c r="A243" s="10" t="s">
        <v>132</v>
      </c>
      <c r="B243" s="11">
        <f>B9+B126</f>
        <v>14344215274.880001</v>
      </c>
      <c r="C243" s="11">
        <f t="shared" ref="C243:F243" si="6">C9+C126</f>
        <v>1056320133.6499997</v>
      </c>
      <c r="D243" s="11">
        <f>B243+C243</f>
        <v>15400535408.530001</v>
      </c>
      <c r="E243" s="11">
        <f t="shared" si="6"/>
        <v>9089183895.710001</v>
      </c>
      <c r="F243" s="11">
        <f t="shared" si="6"/>
        <v>9089183895.710001</v>
      </c>
      <c r="G243" s="11">
        <f>D243-E243</f>
        <v>6311351512.8199997</v>
      </c>
    </row>
    <row r="244" spans="1:7" ht="7.5" customHeight="1" x14ac:dyDescent="0.25">
      <c r="A244" s="12"/>
      <c r="B244" s="13"/>
      <c r="C244" s="13"/>
      <c r="D244" s="13"/>
      <c r="E244" s="13"/>
      <c r="F244" s="13"/>
      <c r="G244" s="13"/>
    </row>
    <row r="245" spans="1:7" x14ac:dyDescent="0.25">
      <c r="A245" s="14"/>
      <c r="B245" s="14"/>
      <c r="C245" s="14"/>
      <c r="D245" s="14"/>
      <c r="E245" s="14"/>
      <c r="F245" s="14"/>
      <c r="G245" s="1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3622047244094491" right="0.23622047244094491" top="0.74803149606299213" bottom="0.94488188976377963" header="0.31496062992125984" footer="0.31496062992125984"/>
  <pageSetup scale="4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F6b</vt:lpstr>
      <vt:lpstr>'F6b'!Área_de_impresión</vt:lpstr>
      <vt:lpstr>'F6b'!Títulos_a_imprimir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2022-10-21T20:58:43Z</cp:lastPrinted>
  <dcterms:created xsi:type="dcterms:W3CDTF">2022-10-20T20:29:52Z</dcterms:created>
  <dcterms:modified xsi:type="dcterms:W3CDTF">2022-10-21T20:58:48Z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