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F6B" sheetId="1" r:id="rId1"/>
  </sheets>
  <definedNames>
    <definedName name="_xlnm.Print_Area" localSheetId="0">F6B!$A$1:$G$252</definedName>
    <definedName name="_xlnm.Print_Titles" localSheetId="0">F6B!$1:$8</definedName>
  </definedNames>
  <calcPr calcId="125725"/>
</workbook>
</file>

<file path=xl/calcChain.xml><?xml version="1.0" encoding="utf-8"?>
<calcChain xmlns="http://schemas.openxmlformats.org/spreadsheetml/2006/main">
  <c r="G246" i="1"/>
  <c r="D246"/>
  <c r="D245"/>
  <c r="G245" s="1"/>
  <c r="G244"/>
  <c r="D244"/>
  <c r="D243"/>
  <c r="G243" s="1"/>
  <c r="G242"/>
  <c r="D242"/>
  <c r="D241"/>
  <c r="G241" s="1"/>
  <c r="G240"/>
  <c r="D240"/>
  <c r="D239"/>
  <c r="G239" s="1"/>
  <c r="G238"/>
  <c r="D238"/>
  <c r="D237"/>
  <c r="G237" s="1"/>
  <c r="G236"/>
  <c r="D236"/>
  <c r="D235"/>
  <c r="G235" s="1"/>
  <c r="G234"/>
  <c r="D234"/>
  <c r="D233"/>
  <c r="G233" s="1"/>
  <c r="G232"/>
  <c r="D232"/>
  <c r="D231"/>
  <c r="G231" s="1"/>
  <c r="G230"/>
  <c r="D230"/>
  <c r="D229"/>
  <c r="G229" s="1"/>
  <c r="G228"/>
  <c r="D228"/>
  <c r="D227"/>
  <c r="G227" s="1"/>
  <c r="G226"/>
  <c r="D226"/>
  <c r="D225"/>
  <c r="G225" s="1"/>
  <c r="G224"/>
  <c r="D224"/>
  <c r="D223"/>
  <c r="G223" s="1"/>
  <c r="G222"/>
  <c r="D222"/>
  <c r="D221"/>
  <c r="G221" s="1"/>
  <c r="G220"/>
  <c r="D220"/>
  <c r="D219"/>
  <c r="G219" s="1"/>
  <c r="G218"/>
  <c r="D218"/>
  <c r="D217"/>
  <c r="G217" s="1"/>
  <c r="G216"/>
  <c r="D216"/>
  <c r="D215"/>
  <c r="G215" s="1"/>
  <c r="G214"/>
  <c r="D214"/>
  <c r="D213"/>
  <c r="G213" s="1"/>
  <c r="G212"/>
  <c r="D212"/>
  <c r="D211"/>
  <c r="G211" s="1"/>
  <c r="G210"/>
  <c r="D210"/>
  <c r="D209"/>
  <c r="G209" s="1"/>
  <c r="G208"/>
  <c r="D208"/>
  <c r="D207"/>
  <c r="G207" s="1"/>
  <c r="G206"/>
  <c r="D206"/>
  <c r="D205"/>
  <c r="G205" s="1"/>
  <c r="G204"/>
  <c r="D204"/>
  <c r="D203"/>
  <c r="G203" s="1"/>
  <c r="G202"/>
  <c r="D202"/>
  <c r="D201"/>
  <c r="G201" s="1"/>
  <c r="G200"/>
  <c r="D200"/>
  <c r="D199"/>
  <c r="G199" s="1"/>
  <c r="G198"/>
  <c r="D198"/>
  <c r="D197"/>
  <c r="G197" s="1"/>
  <c r="G196"/>
  <c r="D196"/>
  <c r="D195"/>
  <c r="G195" s="1"/>
  <c r="G194"/>
  <c r="D194"/>
  <c r="D193"/>
  <c r="G193" s="1"/>
  <c r="G192"/>
  <c r="D192"/>
  <c r="D191"/>
  <c r="G191" s="1"/>
  <c r="G190"/>
  <c r="D190"/>
  <c r="D189"/>
  <c r="G189" s="1"/>
  <c r="G188"/>
  <c r="D188"/>
  <c r="D187"/>
  <c r="G187" s="1"/>
  <c r="G186"/>
  <c r="D186"/>
  <c r="D185"/>
  <c r="G185" s="1"/>
  <c r="G184"/>
  <c r="D184"/>
  <c r="D183"/>
  <c r="G183" s="1"/>
  <c r="G182"/>
  <c r="D182"/>
  <c r="D181"/>
  <c r="G181" s="1"/>
  <c r="G180"/>
  <c r="D180"/>
  <c r="D179"/>
  <c r="G179" s="1"/>
  <c r="G178"/>
  <c r="D178"/>
  <c r="D177"/>
  <c r="G177" s="1"/>
  <c r="G176"/>
  <c r="D176"/>
  <c r="D175"/>
  <c r="G175" s="1"/>
  <c r="G174"/>
  <c r="D174"/>
  <c r="D173"/>
  <c r="G173" s="1"/>
  <c r="G172"/>
  <c r="D172"/>
  <c r="D171"/>
  <c r="G171" s="1"/>
  <c r="G170"/>
  <c r="D170"/>
  <c r="D169"/>
  <c r="G169" s="1"/>
  <c r="G168"/>
  <c r="D168"/>
  <c r="D167"/>
  <c r="G167" s="1"/>
  <c r="G166"/>
  <c r="D166"/>
  <c r="D165"/>
  <c r="G165" s="1"/>
  <c r="G164"/>
  <c r="D164"/>
  <c r="D163"/>
  <c r="G163" s="1"/>
  <c r="G162"/>
  <c r="D162"/>
  <c r="D161"/>
  <c r="G161" s="1"/>
  <c r="G160"/>
  <c r="D160"/>
  <c r="D159"/>
  <c r="G159" s="1"/>
  <c r="G158"/>
  <c r="D158"/>
  <c r="D157"/>
  <c r="G157" s="1"/>
  <c r="G156"/>
  <c r="D156"/>
  <c r="D155"/>
  <c r="G155" s="1"/>
  <c r="G154"/>
  <c r="D154"/>
  <c r="D153"/>
  <c r="G153" s="1"/>
  <c r="G152"/>
  <c r="D152"/>
  <c r="D151"/>
  <c r="G151" s="1"/>
  <c r="G150"/>
  <c r="D150"/>
  <c r="D149"/>
  <c r="G149" s="1"/>
  <c r="G148"/>
  <c r="D148"/>
  <c r="D147"/>
  <c r="G147" s="1"/>
  <c r="G146"/>
  <c r="D146"/>
  <c r="D145"/>
  <c r="G145" s="1"/>
  <c r="G144"/>
  <c r="D144"/>
  <c r="D143"/>
  <c r="G143" s="1"/>
  <c r="G142"/>
  <c r="D142"/>
  <c r="D141"/>
  <c r="G141" s="1"/>
  <c r="G140"/>
  <c r="D140"/>
  <c r="D139"/>
  <c r="G139" s="1"/>
  <c r="G138"/>
  <c r="D138"/>
  <c r="D137"/>
  <c r="G137" s="1"/>
  <c r="G136"/>
  <c r="D136"/>
  <c r="D135"/>
  <c r="G135" s="1"/>
  <c r="G134"/>
  <c r="D134"/>
  <c r="D133"/>
  <c r="G133" s="1"/>
  <c r="G132"/>
  <c r="D132"/>
  <c r="D131"/>
  <c r="G131" s="1"/>
  <c r="G130"/>
  <c r="D130"/>
  <c r="D128" s="1"/>
  <c r="D129"/>
  <c r="G129" s="1"/>
  <c r="F128"/>
  <c r="E128"/>
  <c r="C128"/>
  <c r="B128"/>
  <c r="D126"/>
  <c r="G126" s="1"/>
  <c r="D125"/>
  <c r="G125" s="1"/>
  <c r="D124"/>
  <c r="G124" s="1"/>
  <c r="D123"/>
  <c r="G123" s="1"/>
  <c r="D122"/>
  <c r="G122" s="1"/>
  <c r="D121"/>
  <c r="G121" s="1"/>
  <c r="D120"/>
  <c r="G120" s="1"/>
  <c r="D119"/>
  <c r="G119" s="1"/>
  <c r="D118"/>
  <c r="G118" s="1"/>
  <c r="D117"/>
  <c r="G117" s="1"/>
  <c r="D116"/>
  <c r="G116" s="1"/>
  <c r="D115"/>
  <c r="G115" s="1"/>
  <c r="D114"/>
  <c r="G114" s="1"/>
  <c r="D113"/>
  <c r="G113" s="1"/>
  <c r="D112"/>
  <c r="G112" s="1"/>
  <c r="D111"/>
  <c r="G111" s="1"/>
  <c r="G110"/>
  <c r="D110"/>
  <c r="D109"/>
  <c r="G109" s="1"/>
  <c r="G108"/>
  <c r="D108"/>
  <c r="D107"/>
  <c r="G107" s="1"/>
  <c r="G106"/>
  <c r="D106"/>
  <c r="D105"/>
  <c r="G105" s="1"/>
  <c r="D104"/>
  <c r="G104" s="1"/>
  <c r="D103"/>
  <c r="G103" s="1"/>
  <c r="D102"/>
  <c r="G102" s="1"/>
  <c r="D101"/>
  <c r="G101" s="1"/>
  <c r="G100"/>
  <c r="D100"/>
  <c r="D99"/>
  <c r="G99" s="1"/>
  <c r="G98"/>
  <c r="D98"/>
  <c r="D97"/>
  <c r="G97" s="1"/>
  <c r="D96"/>
  <c r="G96" s="1"/>
  <c r="D95"/>
  <c r="G95" s="1"/>
  <c r="D94"/>
  <c r="G94" s="1"/>
  <c r="D93"/>
  <c r="G93" s="1"/>
  <c r="G92"/>
  <c r="D92"/>
  <c r="D91"/>
  <c r="G91" s="1"/>
  <c r="G90"/>
  <c r="D90"/>
  <c r="D89"/>
  <c r="G89" s="1"/>
  <c r="D88"/>
  <c r="G88" s="1"/>
  <c r="D87"/>
  <c r="G87" s="1"/>
  <c r="D86"/>
  <c r="G86" s="1"/>
  <c r="D85"/>
  <c r="G85" s="1"/>
  <c r="G84"/>
  <c r="D84"/>
  <c r="D83"/>
  <c r="G83" s="1"/>
  <c r="G82"/>
  <c r="D82"/>
  <c r="D81"/>
  <c r="G81" s="1"/>
  <c r="D80"/>
  <c r="G80" s="1"/>
  <c r="D79"/>
  <c r="G79" s="1"/>
  <c r="D78"/>
  <c r="G78" s="1"/>
  <c r="D77"/>
  <c r="G77" s="1"/>
  <c r="G76"/>
  <c r="D76"/>
  <c r="D75"/>
  <c r="G75" s="1"/>
  <c r="G74"/>
  <c r="D74"/>
  <c r="D73"/>
  <c r="G73" s="1"/>
  <c r="D72"/>
  <c r="G72" s="1"/>
  <c r="D71"/>
  <c r="G71" s="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D61"/>
  <c r="G61" s="1"/>
  <c r="D60"/>
  <c r="G60" s="1"/>
  <c r="D59"/>
  <c r="G59" s="1"/>
  <c r="D58"/>
  <c r="G58" s="1"/>
  <c r="D57"/>
  <c r="G57" s="1"/>
  <c r="D56"/>
  <c r="G56" s="1"/>
  <c r="D55"/>
  <c r="G55" s="1"/>
  <c r="D54"/>
  <c r="G54" s="1"/>
  <c r="D53"/>
  <c r="G53" s="1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D44"/>
  <c r="G44" s="1"/>
  <c r="D43"/>
  <c r="G43" s="1"/>
  <c r="D42"/>
  <c r="G42" s="1"/>
  <c r="D41"/>
  <c r="G41" s="1"/>
  <c r="D40"/>
  <c r="G40" s="1"/>
  <c r="D39"/>
  <c r="G39" s="1"/>
  <c r="D38"/>
  <c r="G38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8"/>
  <c r="G18" s="1"/>
  <c r="D17"/>
  <c r="G17" s="1"/>
  <c r="D16"/>
  <c r="G16" s="1"/>
  <c r="D15"/>
  <c r="G15" s="1"/>
  <c r="D14"/>
  <c r="G14" s="1"/>
  <c r="D13"/>
  <c r="G13" s="1"/>
  <c r="D12"/>
  <c r="G12" s="1"/>
  <c r="D11"/>
  <c r="G11" s="1"/>
  <c r="D10"/>
  <c r="G10" s="1"/>
  <c r="F9"/>
  <c r="F247" s="1"/>
  <c r="E9"/>
  <c r="E247" s="1"/>
  <c r="C9"/>
  <c r="B9"/>
  <c r="B247" s="1"/>
  <c r="G128" l="1"/>
  <c r="D9"/>
  <c r="C247"/>
  <c r="D247" s="1"/>
  <c r="G247" s="1"/>
  <c r="G9"/>
</calcChain>
</file>

<file path=xl/sharedStrings.xml><?xml version="1.0" encoding="utf-8"?>
<sst xmlns="http://schemas.openxmlformats.org/spreadsheetml/2006/main" count="253" uniqueCount="136">
  <si>
    <t>Formato 6 b) Estado Analítico del Ejercicio del Presupuesto de Egresos Detallado - LDF 
                        (Clasificación Administrativa)</t>
  </si>
  <si>
    <t xml:space="preserve"> INSTITUTO DE SALUD PUBLICA DEL ESTADO DE GUANAJUATO</t>
  </si>
  <si>
    <t>Estado Analítico del Ejercicio del Presupuesto de Egresos Detallado - LDF</t>
  </si>
  <si>
    <t>Clasificación Administrativa</t>
  </si>
  <si>
    <t>del 01 de Enero al 30 de Septiembre de 2019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</si>
  <si>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</si>
  <si>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</si>
  <si>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</si>
  <si>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</si>
  <si>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</si>
  <si>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</si>
  <si>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</si>
  <si>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</si>
  <si>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</si>
  <si>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</si>
  <si>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0101.Despacho del Director General del ISAPEG</t>
  </si>
  <si>
    <t>0102.Coordinación de Comunicación Social</t>
  </si>
  <si>
    <t>0103.Coordinación de Asuntos Jurídicos</t>
  </si>
  <si>
    <t>0104.Coordinación de Contraloría Interna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</si>
  <si>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</si>
  <si>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</si>
  <si>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</si>
  <si>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</si>
  <si>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</si>
  <si>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</si>
  <si>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</si>
  <si>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</si>
  <si>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</si>
  <si>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</si>
  <si>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</si>
  <si>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</si>
  <si>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</si>
  <si>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</si>
  <si>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</si>
  <si>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</si>
  <si>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</si>
  <si>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</si>
  <si>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</si>
  <si>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</si>
  <si>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</si>
  <si>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</si>
  <si>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</si>
  <si>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</si>
  <si>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</si>
  <si>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</si>
  <si>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</si>
  <si>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</si>
  <si>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</si>
  <si>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</si>
  <si>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</si>
  <si>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</si>
  <si>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</si>
  <si>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</si>
  <si>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</si>
  <si>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</si>
  <si>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</si>
  <si>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</si>
  <si>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</si>
  <si>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</si>
  <si>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</si>
  <si>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</si>
  <si>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</si>
  <si>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</si>
  <si>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</si>
  <si>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</si>
  <si>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</si>
  <si>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</si>
  <si>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</si>
  <si>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</si>
  <si>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</si>
  <si>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</si>
  <si>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</si>
  <si>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</si>
  <si>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</si>
  <si>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</si>
  <si>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</si>
  <si>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</si>
  <si>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</si>
  <si>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</si>
  <si>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</si>
  <si>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</si>
  <si>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</si>
  <si>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</si>
  <si>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</si>
  <si>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</si>
  <si>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</si>
  <si>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</si>
  <si>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</si>
  <si>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</si>
  <si>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</si>
  <si>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</si>
  <si>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</si>
  <si>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</si>
  <si>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</si>
  <si>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</si>
  <si>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</si>
  <si>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</si>
  <si>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</si>
  <si>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</si>
  <si>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</si>
  <si>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</si>
  <si>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</si>
  <si>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</si>
  <si>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</si>
  <si>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</si>
  <si>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</si>
  <si>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</si>
  <si>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</si>
  <si>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</si>
  <si>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</si>
  <si>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</si>
  <si>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</si>
  <si>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</si>
  <si>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</si>
  <si>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</si>
  <si>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</si>
  <si>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</si>
  <si>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</si>
  <si>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</si>
  <si>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</si>
  <si>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</si>
  <si>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</si>
  <si>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</si>
  <si>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</si>
  <si>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</si>
  <si>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</si>
  <si>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</si>
  <si>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</si>
  <si>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</si>
  <si>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0906.Centro de Primer Respuesta Pénjamo para Atención Prehospitalaria de Urgencias</t>
  </si>
  <si>
    <t>0907.Centro Estatal de Cuidados Críticos, Salamanca</t>
  </si>
  <si>
    <t>0908.Clínica de Desintoxicación de León</t>
  </si>
  <si>
    <t>*</t>
  </si>
  <si>
    <t>II. Gasto Etiquetado (II=A+B+C+D+E+F+G+H)</t>
  </si>
  <si>
    <t>0105.Comité Estatal de Patronatos y Voluntariados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</si>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</sst>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9"/>
  <sheetViews>
    <sheetView showGridLines="0" tabSelected="1" topLeftCell="A82" zoomScale="90" zoomScaleNormal="90" workbookViewId="0">
      <selection activeCell="D102" sqref="D10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0" t="s">
        <v>0</v>
      </c>
      <c r="B1" s="20"/>
      <c r="C1" s="20"/>
      <c r="D1" s="20"/>
      <c r="E1" s="20"/>
      <c r="F1" s="20"/>
      <c r="G1" s="20"/>
    </row>
    <row r="2" spans="1:7">
      <c r="A2" s="21" t="s">
        <v>1</v>
      </c>
      <c r="B2" s="22"/>
      <c r="C2" s="22"/>
      <c r="D2" s="22"/>
      <c r="E2" s="22"/>
      <c r="F2" s="22"/>
      <c r="G2" s="23"/>
    </row>
    <row r="3" spans="1:7">
      <c r="A3" s="24" t="s">
        <v>2</v>
      </c>
      <c r="B3" s="25"/>
      <c r="C3" s="25"/>
      <c r="D3" s="25"/>
      <c r="E3" s="25"/>
      <c r="F3" s="25"/>
      <c r="G3" s="26"/>
    </row>
    <row r="4" spans="1:7">
      <c r="A4" s="24" t="s">
        <v>3</v>
      </c>
      <c r="B4" s="25"/>
      <c r="C4" s="25"/>
      <c r="D4" s="25"/>
      <c r="E4" s="25"/>
      <c r="F4" s="25"/>
      <c r="G4" s="26"/>
    </row>
    <row r="5" spans="1:7">
      <c r="A5" s="27" t="s">
        <v>4</v>
      </c>
      <c r="B5" s="28"/>
      <c r="C5" s="28"/>
      <c r="D5" s="28"/>
      <c r="E5" s="28"/>
      <c r="F5" s="28"/>
      <c r="G5" s="29"/>
    </row>
    <row r="6" spans="1:7">
      <c r="A6" s="30" t="s">
        <v>5</v>
      </c>
      <c r="B6" s="31"/>
      <c r="C6" s="31"/>
      <c r="D6" s="31"/>
      <c r="E6" s="31"/>
      <c r="F6" s="31"/>
      <c r="G6" s="32"/>
    </row>
    <row r="7" spans="1:7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>
      <c r="A9" s="3" t="s">
        <v>14</v>
      </c>
      <c r="B9" s="4">
        <f>SUM(B10:B127)</f>
        <v>4990715600.1900005</v>
      </c>
      <c r="C9" s="4">
        <f t="shared" ref="C9:G9" si="0">SUM(C10:C127)</f>
        <v>929894951.4000001</v>
      </c>
      <c r="D9" s="4">
        <f t="shared" si="0"/>
        <v>5920610551.5899973</v>
      </c>
      <c r="E9" s="4">
        <f t="shared" si="0"/>
        <v>3089968089.0799999</v>
      </c>
      <c r="F9" s="4">
        <f t="shared" si="0"/>
        <v>3089957245.8800001</v>
      </c>
      <c r="G9" s="4">
        <f t="shared" si="0"/>
        <v>2830642462.5100012</v>
      </c>
    </row>
    <row r="10" spans="1:7">
      <c r="A10" s="5" t="s">
        <v>15</v>
      </c>
      <c r="B10" s="6">
        <v>4542242</v>
      </c>
      <c r="C10" s="6">
        <v>1189649.73</v>
      </c>
      <c r="D10" s="7">
        <f>B10+C10</f>
        <v>5731891.7300000004</v>
      </c>
      <c r="E10" s="6">
        <v>4114846.87</v>
      </c>
      <c r="F10" s="6">
        <v>4114846.87</v>
      </c>
      <c r="G10" s="7">
        <f>D10-E10</f>
        <v>1617044.8600000003</v>
      </c>
    </row>
    <row r="11" spans="1:7">
      <c r="A11" s="5" t="s">
        <v>16</v>
      </c>
      <c r="B11" s="6">
        <v>5184292</v>
      </c>
      <c r="C11" s="6">
        <v>8268159.6600000001</v>
      </c>
      <c r="D11" s="7">
        <f t="shared" ref="D11:D74" si="1">B11+C11</f>
        <v>13452451.66</v>
      </c>
      <c r="E11" s="6">
        <v>3613900.7700000005</v>
      </c>
      <c r="F11" s="6">
        <v>3613900.7700000005</v>
      </c>
      <c r="G11" s="7">
        <f t="shared" ref="G11:G74" si="2">D11-E11</f>
        <v>9838550.8900000006</v>
      </c>
    </row>
    <row r="12" spans="1:7">
      <c r="A12" s="5" t="s">
        <v>17</v>
      </c>
      <c r="B12" s="6">
        <v>13853873</v>
      </c>
      <c r="C12" s="6">
        <v>4379143.6800000006</v>
      </c>
      <c r="D12" s="7">
        <f t="shared" si="1"/>
        <v>18233016.68</v>
      </c>
      <c r="E12" s="6">
        <v>12290808.589999998</v>
      </c>
      <c r="F12" s="6">
        <v>12290808.589999998</v>
      </c>
      <c r="G12" s="7">
        <f t="shared" si="2"/>
        <v>5942208.0900000017</v>
      </c>
    </row>
    <row r="13" spans="1:7">
      <c r="A13" s="5" t="s">
        <v>18</v>
      </c>
      <c r="B13" s="6">
        <v>12404206</v>
      </c>
      <c r="C13" s="6">
        <v>353175.12</v>
      </c>
      <c r="D13" s="7">
        <f t="shared" si="1"/>
        <v>12757381.119999999</v>
      </c>
      <c r="E13" s="6">
        <v>8101913.2400000002</v>
      </c>
      <c r="F13" s="6">
        <v>8101913.2400000002</v>
      </c>
      <c r="G13" s="7">
        <f t="shared" si="2"/>
        <v>4655467.879999999</v>
      </c>
    </row>
    <row r="14" spans="1:7">
      <c r="A14" s="5" t="s">
        <v>19</v>
      </c>
      <c r="B14" s="6">
        <v>3808445</v>
      </c>
      <c r="C14" s="6">
        <v>23048.22</v>
      </c>
      <c r="D14" s="7">
        <f t="shared" si="1"/>
        <v>3831493.22</v>
      </c>
      <c r="E14" s="6">
        <v>2489895.77</v>
      </c>
      <c r="F14" s="6">
        <v>2489895.77</v>
      </c>
      <c r="G14" s="7">
        <f t="shared" si="2"/>
        <v>1341597.4500000002</v>
      </c>
    </row>
    <row r="15" spans="1:7">
      <c r="A15" s="5" t="s">
        <v>20</v>
      </c>
      <c r="B15" s="6">
        <v>9540124</v>
      </c>
      <c r="C15" s="6">
        <v>-419772.24</v>
      </c>
      <c r="D15" s="7">
        <f t="shared" si="1"/>
        <v>9120351.7599999998</v>
      </c>
      <c r="E15" s="6">
        <v>5522585.3100000005</v>
      </c>
      <c r="F15" s="6">
        <v>5522585.3100000005</v>
      </c>
      <c r="G15" s="7">
        <f t="shared" si="2"/>
        <v>3597766.4499999993</v>
      </c>
    </row>
    <row r="16" spans="1:7">
      <c r="A16" s="5" t="s">
        <v>21</v>
      </c>
      <c r="B16" s="6">
        <v>303430033.62</v>
      </c>
      <c r="C16" s="6">
        <v>148268329.06</v>
      </c>
      <c r="D16" s="7">
        <f t="shared" si="1"/>
        <v>451698362.68000001</v>
      </c>
      <c r="E16" s="6">
        <v>225257675.29999998</v>
      </c>
      <c r="F16" s="6">
        <v>225257675.29999998</v>
      </c>
      <c r="G16" s="7">
        <f t="shared" si="2"/>
        <v>226440687.38000003</v>
      </c>
    </row>
    <row r="17" spans="1:7">
      <c r="A17" s="5" t="s">
        <v>22</v>
      </c>
      <c r="B17" s="6">
        <v>241072249</v>
      </c>
      <c r="C17" s="6">
        <v>-108396461.73</v>
      </c>
      <c r="D17" s="7">
        <f t="shared" si="1"/>
        <v>132675787.27</v>
      </c>
      <c r="E17" s="6">
        <v>55894116.589999996</v>
      </c>
      <c r="F17" s="6">
        <v>55894116.589999996</v>
      </c>
      <c r="G17" s="7">
        <f t="shared" si="2"/>
        <v>76781670.680000007</v>
      </c>
    </row>
    <row r="18" spans="1:7">
      <c r="A18" s="5" t="s">
        <v>23</v>
      </c>
      <c r="B18" s="6">
        <v>7503010</v>
      </c>
      <c r="C18" s="6">
        <v>444248.52</v>
      </c>
      <c r="D18" s="7">
        <f t="shared" si="1"/>
        <v>7947258.5199999996</v>
      </c>
      <c r="E18" s="6">
        <v>5014030.83</v>
      </c>
      <c r="F18" s="6">
        <v>5014030.83</v>
      </c>
      <c r="G18" s="7">
        <f t="shared" si="2"/>
        <v>2933227.6899999995</v>
      </c>
    </row>
    <row r="19" spans="1:7">
      <c r="A19" s="5" t="s">
        <v>24</v>
      </c>
      <c r="B19" s="6">
        <v>50538043</v>
      </c>
      <c r="C19" s="6">
        <v>14675627.149999999</v>
      </c>
      <c r="D19" s="7">
        <f t="shared" si="1"/>
        <v>65213670.149999999</v>
      </c>
      <c r="E19" s="6">
        <v>38520460.07</v>
      </c>
      <c r="F19" s="6">
        <v>38520460.07</v>
      </c>
      <c r="G19" s="7">
        <f t="shared" si="2"/>
        <v>26693210.079999998</v>
      </c>
    </row>
    <row r="20" spans="1:7">
      <c r="A20" s="5" t="s">
        <v>25</v>
      </c>
      <c r="B20" s="6">
        <v>92040885</v>
      </c>
      <c r="C20" s="6">
        <v>-42381186.100000001</v>
      </c>
      <c r="D20" s="7">
        <f t="shared" si="1"/>
        <v>49659698.899999999</v>
      </c>
      <c r="E20" s="6">
        <v>24162250.360000003</v>
      </c>
      <c r="F20" s="6">
        <v>24162250.360000003</v>
      </c>
      <c r="G20" s="7">
        <f t="shared" si="2"/>
        <v>25497448.539999995</v>
      </c>
    </row>
    <row r="21" spans="1:7">
      <c r="A21" s="5" t="s">
        <v>26</v>
      </c>
      <c r="B21" s="6">
        <v>81935540</v>
      </c>
      <c r="C21" s="6">
        <v>-44012610.670000002</v>
      </c>
      <c r="D21" s="7">
        <f t="shared" si="1"/>
        <v>37922929.329999998</v>
      </c>
      <c r="E21" s="6">
        <v>21140556.629999999</v>
      </c>
      <c r="F21" s="6">
        <v>21140556.629999999</v>
      </c>
      <c r="G21" s="7">
        <f t="shared" si="2"/>
        <v>16782372.699999999</v>
      </c>
    </row>
    <row r="22" spans="1:7">
      <c r="A22" s="5" t="s">
        <v>27</v>
      </c>
      <c r="B22" s="6">
        <v>8646247</v>
      </c>
      <c r="C22" s="6">
        <v>3712660.5700000003</v>
      </c>
      <c r="D22" s="7">
        <f t="shared" si="1"/>
        <v>12358907.57</v>
      </c>
      <c r="E22" s="6">
        <v>5408240.5599999987</v>
      </c>
      <c r="F22" s="6">
        <v>5408240.5599999987</v>
      </c>
      <c r="G22" s="7">
        <f t="shared" si="2"/>
        <v>6950667.0100000016</v>
      </c>
    </row>
    <row r="23" spans="1:7">
      <c r="A23" s="5" t="s">
        <v>28</v>
      </c>
      <c r="B23" s="6">
        <v>7313207</v>
      </c>
      <c r="C23" s="6">
        <v>427442.2</v>
      </c>
      <c r="D23" s="7">
        <f t="shared" si="1"/>
        <v>7740649.2000000002</v>
      </c>
      <c r="E23" s="6">
        <v>5590569.1000000015</v>
      </c>
      <c r="F23" s="6">
        <v>5590569.1000000015</v>
      </c>
      <c r="G23" s="7">
        <f t="shared" si="2"/>
        <v>2150080.0999999987</v>
      </c>
    </row>
    <row r="24" spans="1:7">
      <c r="A24" s="5" t="s">
        <v>29</v>
      </c>
      <c r="B24" s="6">
        <v>10353236</v>
      </c>
      <c r="C24" s="6">
        <v>3541369.56</v>
      </c>
      <c r="D24" s="7">
        <f t="shared" si="1"/>
        <v>13894605.560000001</v>
      </c>
      <c r="E24" s="6">
        <v>6850194.0499999989</v>
      </c>
      <c r="F24" s="6">
        <v>6850194.0499999989</v>
      </c>
      <c r="G24" s="7">
        <f t="shared" si="2"/>
        <v>7044411.5100000016</v>
      </c>
    </row>
    <row r="25" spans="1:7">
      <c r="A25" s="5" t="s">
        <v>30</v>
      </c>
      <c r="B25" s="6">
        <v>4842513</v>
      </c>
      <c r="C25" s="6">
        <v>1267110.6500000001</v>
      </c>
      <c r="D25" s="7">
        <f t="shared" si="1"/>
        <v>6109623.6500000004</v>
      </c>
      <c r="E25" s="6">
        <v>3064614.5699999994</v>
      </c>
      <c r="F25" s="6">
        <v>3064614.5699999994</v>
      </c>
      <c r="G25" s="7">
        <f t="shared" si="2"/>
        <v>3045009.080000001</v>
      </c>
    </row>
    <row r="26" spans="1:7">
      <c r="A26" s="5" t="s">
        <v>31</v>
      </c>
      <c r="B26" s="6">
        <v>6650703</v>
      </c>
      <c r="C26" s="6">
        <v>4414670.01</v>
      </c>
      <c r="D26" s="7">
        <f t="shared" si="1"/>
        <v>11065373.01</v>
      </c>
      <c r="E26" s="6">
        <v>6583165.0599999996</v>
      </c>
      <c r="F26" s="6">
        <v>6583165.0599999996</v>
      </c>
      <c r="G26" s="7">
        <f t="shared" si="2"/>
        <v>4482207.95</v>
      </c>
    </row>
    <row r="27" spans="1:7">
      <c r="A27" s="5" t="s">
        <v>32</v>
      </c>
      <c r="B27" s="6">
        <v>8443197</v>
      </c>
      <c r="C27" s="6">
        <v>5381214.7999999989</v>
      </c>
      <c r="D27" s="7">
        <f t="shared" si="1"/>
        <v>13824411.799999999</v>
      </c>
      <c r="E27" s="6">
        <v>7027198.2499999981</v>
      </c>
      <c r="F27" s="6">
        <v>7027198.2499999981</v>
      </c>
      <c r="G27" s="7">
        <f t="shared" si="2"/>
        <v>6797213.5500000007</v>
      </c>
    </row>
    <row r="28" spans="1:7">
      <c r="A28" s="5" t="s">
        <v>33</v>
      </c>
      <c r="B28" s="6">
        <v>11415034</v>
      </c>
      <c r="C28" s="6">
        <v>2130938.3800000004</v>
      </c>
      <c r="D28" s="7">
        <f t="shared" si="1"/>
        <v>13545972.380000001</v>
      </c>
      <c r="E28" s="6">
        <v>8059735.7699999996</v>
      </c>
      <c r="F28" s="6">
        <v>8059735.7699999996</v>
      </c>
      <c r="G28" s="7">
        <f t="shared" si="2"/>
        <v>5486236.6100000013</v>
      </c>
    </row>
    <row r="29" spans="1:7">
      <c r="A29" s="5" t="s">
        <v>34</v>
      </c>
      <c r="B29" s="6">
        <v>4144225</v>
      </c>
      <c r="C29" s="6">
        <v>1998669.2399999998</v>
      </c>
      <c r="D29" s="7">
        <f t="shared" si="1"/>
        <v>6142894.2400000002</v>
      </c>
      <c r="E29" s="6">
        <v>4158924.3999999994</v>
      </c>
      <c r="F29" s="6">
        <v>4158924.3999999994</v>
      </c>
      <c r="G29" s="7">
        <f t="shared" si="2"/>
        <v>1983969.8400000008</v>
      </c>
    </row>
    <row r="30" spans="1:7">
      <c r="A30" s="5" t="s">
        <v>35</v>
      </c>
      <c r="B30" s="6">
        <v>30928986</v>
      </c>
      <c r="C30" s="6">
        <v>-13128643.02</v>
      </c>
      <c r="D30" s="7">
        <f t="shared" si="1"/>
        <v>17800342.98</v>
      </c>
      <c r="E30" s="6">
        <v>11127634.930000002</v>
      </c>
      <c r="F30" s="6">
        <v>11127634.930000002</v>
      </c>
      <c r="G30" s="7">
        <f t="shared" si="2"/>
        <v>6672708.0499999989</v>
      </c>
    </row>
    <row r="31" spans="1:7">
      <c r="A31" s="5" t="s">
        <v>36</v>
      </c>
      <c r="B31" s="6">
        <v>23304646</v>
      </c>
      <c r="C31" s="6">
        <v>-5948379.0899999989</v>
      </c>
      <c r="D31" s="7">
        <f t="shared" si="1"/>
        <v>17356266.91</v>
      </c>
      <c r="E31" s="6">
        <v>11440019.970000003</v>
      </c>
      <c r="F31" s="6">
        <v>11440019.970000003</v>
      </c>
      <c r="G31" s="7">
        <f t="shared" si="2"/>
        <v>5916246.9399999976</v>
      </c>
    </row>
    <row r="32" spans="1:7">
      <c r="A32" s="5" t="s">
        <v>37</v>
      </c>
      <c r="B32" s="6">
        <v>16585115</v>
      </c>
      <c r="C32" s="6">
        <v>1059755.1399999994</v>
      </c>
      <c r="D32" s="7">
        <f t="shared" si="1"/>
        <v>17644870.140000001</v>
      </c>
      <c r="E32" s="6">
        <v>7447988.8699999982</v>
      </c>
      <c r="F32" s="6">
        <v>7447988.8699999982</v>
      </c>
      <c r="G32" s="7">
        <f t="shared" si="2"/>
        <v>10196881.270000003</v>
      </c>
    </row>
    <row r="33" spans="1:7">
      <c r="A33" s="5" t="s">
        <v>38</v>
      </c>
      <c r="B33" s="6">
        <v>18768627</v>
      </c>
      <c r="C33" s="6">
        <v>2719410.87</v>
      </c>
      <c r="D33" s="7">
        <f t="shared" si="1"/>
        <v>21488037.870000001</v>
      </c>
      <c r="E33" s="6">
        <v>13731752.990000002</v>
      </c>
      <c r="F33" s="6">
        <v>13731752.990000002</v>
      </c>
      <c r="G33" s="7">
        <f t="shared" si="2"/>
        <v>7756284.879999999</v>
      </c>
    </row>
    <row r="34" spans="1:7">
      <c r="A34" s="5" t="s">
        <v>39</v>
      </c>
      <c r="B34" s="6">
        <v>9156584</v>
      </c>
      <c r="C34" s="6">
        <v>-1581954.5099999998</v>
      </c>
      <c r="D34" s="7">
        <f t="shared" si="1"/>
        <v>7574629.4900000002</v>
      </c>
      <c r="E34" s="6">
        <v>4428919.2000000011</v>
      </c>
      <c r="F34" s="6">
        <v>4428919.2000000011</v>
      </c>
      <c r="G34" s="7">
        <f t="shared" si="2"/>
        <v>3145710.2899999991</v>
      </c>
    </row>
    <row r="35" spans="1:7">
      <c r="A35" s="5" t="s">
        <v>40</v>
      </c>
      <c r="B35" s="6">
        <v>26625803</v>
      </c>
      <c r="C35" s="6">
        <v>-1044760.7000000009</v>
      </c>
      <c r="D35" s="7">
        <f t="shared" si="1"/>
        <v>25581042.300000001</v>
      </c>
      <c r="E35" s="6">
        <v>11575428.080000002</v>
      </c>
      <c r="F35" s="6">
        <v>11575428.08</v>
      </c>
      <c r="G35" s="7">
        <f t="shared" si="2"/>
        <v>14005614.219999999</v>
      </c>
    </row>
    <row r="36" spans="1:7">
      <c r="A36" s="5" t="s">
        <v>41</v>
      </c>
      <c r="B36" s="6">
        <v>10851612</v>
      </c>
      <c r="C36" s="6">
        <v>-582675.78000000049</v>
      </c>
      <c r="D36" s="7">
        <f t="shared" si="1"/>
        <v>10268936.219999999</v>
      </c>
      <c r="E36" s="6">
        <v>5037351.1900000004</v>
      </c>
      <c r="F36" s="6">
        <v>5037351.1900000004</v>
      </c>
      <c r="G36" s="7">
        <f t="shared" si="2"/>
        <v>5231585.0299999984</v>
      </c>
    </row>
    <row r="37" spans="1:7">
      <c r="A37" s="5" t="s">
        <v>42</v>
      </c>
      <c r="B37" s="6">
        <v>13906185</v>
      </c>
      <c r="C37" s="6">
        <v>25001157.639999989</v>
      </c>
      <c r="D37" s="7">
        <f t="shared" si="1"/>
        <v>38907342.639999986</v>
      </c>
      <c r="E37" s="6">
        <v>20259641.970000003</v>
      </c>
      <c r="F37" s="6">
        <v>20259641.970000003</v>
      </c>
      <c r="G37" s="7">
        <f t="shared" si="2"/>
        <v>18647700.669999983</v>
      </c>
    </row>
    <row r="38" spans="1:7">
      <c r="A38" s="5" t="s">
        <v>43</v>
      </c>
      <c r="B38" s="6">
        <v>20659913</v>
      </c>
      <c r="C38" s="6">
        <v>565671.52999999933</v>
      </c>
      <c r="D38" s="7">
        <f t="shared" si="1"/>
        <v>21225584.530000001</v>
      </c>
      <c r="E38" s="6">
        <v>15166760.449999997</v>
      </c>
      <c r="F38" s="6">
        <v>15166760.449999997</v>
      </c>
      <c r="G38" s="7">
        <f t="shared" si="2"/>
        <v>6058824.0800000038</v>
      </c>
    </row>
    <row r="39" spans="1:7">
      <c r="A39" s="5" t="s">
        <v>44</v>
      </c>
      <c r="B39" s="6">
        <v>8756154</v>
      </c>
      <c r="C39" s="6">
        <v>17719966.550000001</v>
      </c>
      <c r="D39" s="7">
        <f t="shared" si="1"/>
        <v>26476120.550000001</v>
      </c>
      <c r="E39" s="6">
        <v>5072045.9300000016</v>
      </c>
      <c r="F39" s="6">
        <v>5072045.9300000006</v>
      </c>
      <c r="G39" s="7">
        <f t="shared" si="2"/>
        <v>21404074.619999997</v>
      </c>
    </row>
    <row r="40" spans="1:7">
      <c r="A40" s="5" t="s">
        <v>45</v>
      </c>
      <c r="B40" s="6">
        <v>5555910</v>
      </c>
      <c r="C40" s="6">
        <v>241839.22000000003</v>
      </c>
      <c r="D40" s="7">
        <f t="shared" si="1"/>
        <v>5797749.2199999997</v>
      </c>
      <c r="E40" s="6">
        <v>2975437.3799999994</v>
      </c>
      <c r="F40" s="6">
        <v>2975437.3799999994</v>
      </c>
      <c r="G40" s="7">
        <f t="shared" si="2"/>
        <v>2822311.8400000003</v>
      </c>
    </row>
    <row r="41" spans="1:7">
      <c r="A41" s="5" t="s">
        <v>46</v>
      </c>
      <c r="B41" s="6">
        <v>8222912</v>
      </c>
      <c r="C41" s="6">
        <v>-963212.1</v>
      </c>
      <c r="D41" s="7">
        <f t="shared" si="1"/>
        <v>7259699.9000000004</v>
      </c>
      <c r="E41" s="6">
        <v>3042245.0100000002</v>
      </c>
      <c r="F41" s="6">
        <v>3042245.0100000002</v>
      </c>
      <c r="G41" s="7">
        <f t="shared" si="2"/>
        <v>4217454.8900000006</v>
      </c>
    </row>
    <row r="42" spans="1:7">
      <c r="A42" s="5" t="s">
        <v>47</v>
      </c>
      <c r="B42" s="6">
        <v>6230353</v>
      </c>
      <c r="C42" s="6">
        <v>4408660.5200000014</v>
      </c>
      <c r="D42" s="7">
        <f t="shared" si="1"/>
        <v>10639013.520000001</v>
      </c>
      <c r="E42" s="6">
        <v>6369001.6899999995</v>
      </c>
      <c r="F42" s="6">
        <v>6369001.6899999995</v>
      </c>
      <c r="G42" s="7">
        <f t="shared" si="2"/>
        <v>4270011.8300000019</v>
      </c>
    </row>
    <row r="43" spans="1:7">
      <c r="A43" s="5" t="s">
        <v>48</v>
      </c>
      <c r="B43" s="6">
        <v>11578106</v>
      </c>
      <c r="C43" s="6">
        <v>-1592532.7999999998</v>
      </c>
      <c r="D43" s="7">
        <f t="shared" si="1"/>
        <v>9985573.1999999993</v>
      </c>
      <c r="E43" s="6">
        <v>4770456.1700000009</v>
      </c>
      <c r="F43" s="6">
        <v>4770456.17</v>
      </c>
      <c r="G43" s="7">
        <f t="shared" si="2"/>
        <v>5215117.0299999984</v>
      </c>
    </row>
    <row r="44" spans="1:7">
      <c r="A44" s="5" t="s">
        <v>49</v>
      </c>
      <c r="B44" s="6">
        <v>58148848</v>
      </c>
      <c r="C44" s="6">
        <v>-5713352.4400000004</v>
      </c>
      <c r="D44" s="7">
        <f t="shared" si="1"/>
        <v>52435495.560000002</v>
      </c>
      <c r="E44" s="6">
        <v>30966116.959999997</v>
      </c>
      <c r="F44" s="6">
        <v>30966116.959999997</v>
      </c>
      <c r="G44" s="7">
        <f t="shared" si="2"/>
        <v>21469378.600000005</v>
      </c>
    </row>
    <row r="45" spans="1:7">
      <c r="A45" s="5" t="s">
        <v>50</v>
      </c>
      <c r="B45" s="6">
        <v>14421580</v>
      </c>
      <c r="C45" s="6">
        <v>-5386399.4299999997</v>
      </c>
      <c r="D45" s="7">
        <f t="shared" si="1"/>
        <v>9035180.5700000003</v>
      </c>
      <c r="E45" s="6">
        <v>5155849.290000001</v>
      </c>
      <c r="F45" s="6">
        <v>5155849.29</v>
      </c>
      <c r="G45" s="7">
        <f t="shared" si="2"/>
        <v>3879331.2799999993</v>
      </c>
    </row>
    <row r="46" spans="1:7">
      <c r="A46" s="5" t="s">
        <v>51</v>
      </c>
      <c r="B46" s="6">
        <v>15346091</v>
      </c>
      <c r="C46" s="6">
        <v>3281132.4899999998</v>
      </c>
      <c r="D46" s="7">
        <f t="shared" si="1"/>
        <v>18627223.489999998</v>
      </c>
      <c r="E46" s="6">
        <v>12952651.720000003</v>
      </c>
      <c r="F46" s="6">
        <v>12952651.720000003</v>
      </c>
      <c r="G46" s="7">
        <f t="shared" si="2"/>
        <v>5674571.7699999958</v>
      </c>
    </row>
    <row r="47" spans="1:7">
      <c r="A47" s="5" t="s">
        <v>52</v>
      </c>
      <c r="B47" s="6">
        <v>15207839</v>
      </c>
      <c r="C47" s="6">
        <v>11809232.85</v>
      </c>
      <c r="D47" s="7">
        <f t="shared" si="1"/>
        <v>27017071.850000001</v>
      </c>
      <c r="E47" s="6">
        <v>16698624.910000004</v>
      </c>
      <c r="F47" s="6">
        <v>16698624.910000004</v>
      </c>
      <c r="G47" s="7">
        <f t="shared" si="2"/>
        <v>10318446.939999998</v>
      </c>
    </row>
    <row r="48" spans="1:7">
      <c r="A48" s="5" t="s">
        <v>53</v>
      </c>
      <c r="B48" s="6">
        <v>16160488</v>
      </c>
      <c r="C48" s="6">
        <v>1918408.7900000005</v>
      </c>
      <c r="D48" s="7">
        <f t="shared" si="1"/>
        <v>18078896.789999999</v>
      </c>
      <c r="E48" s="6">
        <v>10797298.950000001</v>
      </c>
      <c r="F48" s="6">
        <v>10797298.950000001</v>
      </c>
      <c r="G48" s="7">
        <f t="shared" si="2"/>
        <v>7281597.839999998</v>
      </c>
    </row>
    <row r="49" spans="1:7">
      <c r="A49" s="5" t="s">
        <v>54</v>
      </c>
      <c r="B49" s="6">
        <v>5271688</v>
      </c>
      <c r="C49" s="6">
        <v>13235136.139999999</v>
      </c>
      <c r="D49" s="7">
        <f t="shared" si="1"/>
        <v>18506824.140000001</v>
      </c>
      <c r="E49" s="6">
        <v>12955095.869999999</v>
      </c>
      <c r="F49" s="6">
        <v>12955095.869999999</v>
      </c>
      <c r="G49" s="7">
        <f t="shared" si="2"/>
        <v>5551728.2700000014</v>
      </c>
    </row>
    <row r="50" spans="1:7">
      <c r="A50" s="5" t="s">
        <v>55</v>
      </c>
      <c r="B50" s="6">
        <v>13033823</v>
      </c>
      <c r="C50" s="6">
        <v>12247559.229999999</v>
      </c>
      <c r="D50" s="7">
        <f t="shared" si="1"/>
        <v>25281382.229999997</v>
      </c>
      <c r="E50" s="6">
        <v>14953846.800000001</v>
      </c>
      <c r="F50" s="6">
        <v>14953846.800000001</v>
      </c>
      <c r="G50" s="7">
        <f t="shared" si="2"/>
        <v>10327535.429999996</v>
      </c>
    </row>
    <row r="51" spans="1:7">
      <c r="A51" s="5" t="s">
        <v>56</v>
      </c>
      <c r="B51" s="6">
        <v>13486350</v>
      </c>
      <c r="C51" s="6">
        <v>26626685.320000011</v>
      </c>
      <c r="D51" s="7">
        <f t="shared" si="1"/>
        <v>40113035.320000008</v>
      </c>
      <c r="E51" s="6">
        <v>32013065.400000006</v>
      </c>
      <c r="F51" s="6">
        <v>32013065.400000006</v>
      </c>
      <c r="G51" s="7">
        <f t="shared" si="2"/>
        <v>8099969.9200000018</v>
      </c>
    </row>
    <row r="52" spans="1:7">
      <c r="A52" s="5" t="s">
        <v>57</v>
      </c>
      <c r="B52" s="6">
        <v>28234778</v>
      </c>
      <c r="C52" s="6">
        <v>5817082.7500000009</v>
      </c>
      <c r="D52" s="7">
        <f t="shared" si="1"/>
        <v>34051860.75</v>
      </c>
      <c r="E52" s="6">
        <v>19991668.300000004</v>
      </c>
      <c r="F52" s="6">
        <v>19991668.300000001</v>
      </c>
      <c r="G52" s="7">
        <f t="shared" si="2"/>
        <v>14060192.449999996</v>
      </c>
    </row>
    <row r="53" spans="1:7">
      <c r="A53" s="5" t="s">
        <v>58</v>
      </c>
      <c r="B53" s="6">
        <v>20631134</v>
      </c>
      <c r="C53" s="6">
        <v>-2695302.7600000002</v>
      </c>
      <c r="D53" s="7">
        <f t="shared" si="1"/>
        <v>17935831.239999998</v>
      </c>
      <c r="E53" s="6">
        <v>10334333</v>
      </c>
      <c r="F53" s="6">
        <v>10334333</v>
      </c>
      <c r="G53" s="7">
        <f t="shared" si="2"/>
        <v>7601498.2399999984</v>
      </c>
    </row>
    <row r="54" spans="1:7">
      <c r="A54" s="5" t="s">
        <v>59</v>
      </c>
      <c r="B54" s="6">
        <v>8530894</v>
      </c>
      <c r="C54" s="6">
        <v>3077493.3</v>
      </c>
      <c r="D54" s="7">
        <f t="shared" si="1"/>
        <v>11608387.300000001</v>
      </c>
      <c r="E54" s="6">
        <v>5600334.459999999</v>
      </c>
      <c r="F54" s="6">
        <v>5600334.459999999</v>
      </c>
      <c r="G54" s="7">
        <f t="shared" si="2"/>
        <v>6008052.8400000017</v>
      </c>
    </row>
    <row r="55" spans="1:7">
      <c r="A55" s="5" t="s">
        <v>60</v>
      </c>
      <c r="B55" s="6">
        <v>7529679</v>
      </c>
      <c r="C55" s="6">
        <v>-299690.34999999998</v>
      </c>
      <c r="D55" s="7">
        <f t="shared" si="1"/>
        <v>7229988.6500000004</v>
      </c>
      <c r="E55" s="6">
        <v>4030353.17</v>
      </c>
      <c r="F55" s="6">
        <v>4030353.17</v>
      </c>
      <c r="G55" s="7">
        <f t="shared" si="2"/>
        <v>3199635.4800000004</v>
      </c>
    </row>
    <row r="56" spans="1:7">
      <c r="A56" s="5" t="s">
        <v>61</v>
      </c>
      <c r="B56" s="6">
        <v>7387989</v>
      </c>
      <c r="C56" s="6">
        <v>3120776.7600000002</v>
      </c>
      <c r="D56" s="7">
        <f t="shared" si="1"/>
        <v>10508765.76</v>
      </c>
      <c r="E56" s="6">
        <v>5425405.0900000017</v>
      </c>
      <c r="F56" s="6">
        <v>5425405.0900000017</v>
      </c>
      <c r="G56" s="7">
        <f t="shared" si="2"/>
        <v>5083360.6699999981</v>
      </c>
    </row>
    <row r="57" spans="1:7">
      <c r="A57" s="5" t="s">
        <v>62</v>
      </c>
      <c r="B57" s="6">
        <v>19655983</v>
      </c>
      <c r="C57" s="6">
        <v>13864806.540000007</v>
      </c>
      <c r="D57" s="7">
        <f t="shared" si="1"/>
        <v>33520789.540000007</v>
      </c>
      <c r="E57" s="6">
        <v>22279552.869999997</v>
      </c>
      <c r="F57" s="6">
        <v>22279552.869999997</v>
      </c>
      <c r="G57" s="7">
        <f t="shared" si="2"/>
        <v>11241236.670000009</v>
      </c>
    </row>
    <row r="58" spans="1:7">
      <c r="A58" s="5" t="s">
        <v>63</v>
      </c>
      <c r="B58" s="6">
        <v>28439868</v>
      </c>
      <c r="C58" s="6">
        <v>5818776.1999999993</v>
      </c>
      <c r="D58" s="7">
        <f t="shared" si="1"/>
        <v>34258644.200000003</v>
      </c>
      <c r="E58" s="6">
        <v>18338445.020000003</v>
      </c>
      <c r="F58" s="6">
        <v>18338445.020000003</v>
      </c>
      <c r="G58" s="7">
        <f t="shared" si="2"/>
        <v>15920199.18</v>
      </c>
    </row>
    <row r="59" spans="1:7">
      <c r="A59" s="5" t="s">
        <v>64</v>
      </c>
      <c r="B59" s="6">
        <v>24287284</v>
      </c>
      <c r="C59" s="6">
        <v>6080703.9699999997</v>
      </c>
      <c r="D59" s="7">
        <f t="shared" si="1"/>
        <v>30367987.969999999</v>
      </c>
      <c r="E59" s="6">
        <v>15034006.850000005</v>
      </c>
      <c r="F59" s="6">
        <v>15034006.850000005</v>
      </c>
      <c r="G59" s="7">
        <f t="shared" si="2"/>
        <v>15333981.119999994</v>
      </c>
    </row>
    <row r="60" spans="1:7">
      <c r="A60" s="5" t="s">
        <v>65</v>
      </c>
      <c r="B60" s="6">
        <v>10446296</v>
      </c>
      <c r="C60" s="6">
        <v>-695594.19</v>
      </c>
      <c r="D60" s="7">
        <f t="shared" si="1"/>
        <v>9750701.8100000005</v>
      </c>
      <c r="E60" s="6">
        <v>3970685.02</v>
      </c>
      <c r="F60" s="6">
        <v>3970685.02</v>
      </c>
      <c r="G60" s="7">
        <f t="shared" si="2"/>
        <v>5780016.790000001</v>
      </c>
    </row>
    <row r="61" spans="1:7">
      <c r="A61" s="5" t="s">
        <v>66</v>
      </c>
      <c r="B61" s="6">
        <v>16349511</v>
      </c>
      <c r="C61" s="6">
        <v>-877536.28999999957</v>
      </c>
      <c r="D61" s="7">
        <f t="shared" si="1"/>
        <v>15471974.710000001</v>
      </c>
      <c r="E61" s="6">
        <v>9477905.3600000013</v>
      </c>
      <c r="F61" s="6">
        <v>9477905.3600000013</v>
      </c>
      <c r="G61" s="7">
        <f t="shared" si="2"/>
        <v>5994069.3499999996</v>
      </c>
    </row>
    <row r="62" spans="1:7">
      <c r="A62" s="5" t="s">
        <v>67</v>
      </c>
      <c r="B62" s="6">
        <v>12984821</v>
      </c>
      <c r="C62" s="6">
        <v>-436357.44000000024</v>
      </c>
      <c r="D62" s="7">
        <f t="shared" si="1"/>
        <v>12548463.560000001</v>
      </c>
      <c r="E62" s="6">
        <v>6995013.4399999995</v>
      </c>
      <c r="F62" s="6">
        <v>6995013.4399999995</v>
      </c>
      <c r="G62" s="7">
        <f t="shared" si="2"/>
        <v>5553450.120000001</v>
      </c>
    </row>
    <row r="63" spans="1:7">
      <c r="A63" s="5" t="s">
        <v>68</v>
      </c>
      <c r="B63" s="6">
        <v>12394286</v>
      </c>
      <c r="C63" s="6">
        <v>-611044.68999999994</v>
      </c>
      <c r="D63" s="7">
        <f t="shared" si="1"/>
        <v>11783241.310000001</v>
      </c>
      <c r="E63" s="6">
        <v>4432807.1899999995</v>
      </c>
      <c r="F63" s="6">
        <v>4432807.1899999995</v>
      </c>
      <c r="G63" s="7">
        <f t="shared" si="2"/>
        <v>7350434.120000001</v>
      </c>
    </row>
    <row r="64" spans="1:7">
      <c r="A64" s="5" t="s">
        <v>69</v>
      </c>
      <c r="B64" s="6">
        <v>95225561</v>
      </c>
      <c r="C64" s="6">
        <v>73183989.339999989</v>
      </c>
      <c r="D64" s="7">
        <f t="shared" si="1"/>
        <v>168409550.33999997</v>
      </c>
      <c r="E64" s="6">
        <v>75024997.489999965</v>
      </c>
      <c r="F64" s="6">
        <v>75024997.489999965</v>
      </c>
      <c r="G64" s="7">
        <f t="shared" si="2"/>
        <v>93384552.850000009</v>
      </c>
    </row>
    <row r="65" spans="1:7">
      <c r="A65" s="5" t="s">
        <v>70</v>
      </c>
      <c r="B65" s="6">
        <v>14637768</v>
      </c>
      <c r="C65" s="6">
        <v>-1175311.5200000005</v>
      </c>
      <c r="D65" s="7">
        <f t="shared" si="1"/>
        <v>13462456.48</v>
      </c>
      <c r="E65" s="6">
        <v>6019837.1099999994</v>
      </c>
      <c r="F65" s="6">
        <v>6019837.1099999994</v>
      </c>
      <c r="G65" s="7">
        <f t="shared" si="2"/>
        <v>7442619.370000001</v>
      </c>
    </row>
    <row r="66" spans="1:7">
      <c r="A66" s="5" t="s">
        <v>71</v>
      </c>
      <c r="B66" s="6">
        <v>10126344</v>
      </c>
      <c r="C66" s="6">
        <v>144903.35000000021</v>
      </c>
      <c r="D66" s="7">
        <f t="shared" si="1"/>
        <v>10271247.35</v>
      </c>
      <c r="E66" s="6">
        <v>5003373.1899999995</v>
      </c>
      <c r="F66" s="6">
        <v>5003373.1899999985</v>
      </c>
      <c r="G66" s="7">
        <f t="shared" si="2"/>
        <v>5267874.16</v>
      </c>
    </row>
    <row r="67" spans="1:7">
      <c r="A67" s="5" t="s">
        <v>72</v>
      </c>
      <c r="B67" s="6">
        <v>6012099</v>
      </c>
      <c r="C67" s="6">
        <v>-328812.42999999993</v>
      </c>
      <c r="D67" s="7">
        <f t="shared" si="1"/>
        <v>5683286.5700000003</v>
      </c>
      <c r="E67" s="6">
        <v>2644401.08</v>
      </c>
      <c r="F67" s="6">
        <v>2644401.08</v>
      </c>
      <c r="G67" s="7">
        <f t="shared" si="2"/>
        <v>3038885.49</v>
      </c>
    </row>
    <row r="68" spans="1:7">
      <c r="A68" s="5" t="s">
        <v>73</v>
      </c>
      <c r="B68" s="6">
        <v>7959771</v>
      </c>
      <c r="C68" s="6">
        <v>-500919.50000000012</v>
      </c>
      <c r="D68" s="7">
        <f t="shared" si="1"/>
        <v>7458851.5</v>
      </c>
      <c r="E68" s="6">
        <v>3888707.8</v>
      </c>
      <c r="F68" s="6">
        <v>3888707.8</v>
      </c>
      <c r="G68" s="7">
        <f t="shared" si="2"/>
        <v>3570143.7</v>
      </c>
    </row>
    <row r="69" spans="1:7">
      <c r="A69" s="5" t="s">
        <v>74</v>
      </c>
      <c r="B69" s="6">
        <v>36792949</v>
      </c>
      <c r="C69" s="6">
        <v>1286512.8399999999</v>
      </c>
      <c r="D69" s="7">
        <f t="shared" si="1"/>
        <v>38079461.840000004</v>
      </c>
      <c r="E69" s="6">
        <v>15440014.829999998</v>
      </c>
      <c r="F69" s="6">
        <v>15440014.829999998</v>
      </c>
      <c r="G69" s="7">
        <f t="shared" si="2"/>
        <v>22639447.010000005</v>
      </c>
    </row>
    <row r="70" spans="1:7">
      <c r="A70" s="5" t="s">
        <v>75</v>
      </c>
      <c r="B70" s="6">
        <v>128050131</v>
      </c>
      <c r="C70" s="6">
        <v>12361972.470000006</v>
      </c>
      <c r="D70" s="7">
        <f t="shared" si="1"/>
        <v>140412103.47</v>
      </c>
      <c r="E70" s="6">
        <v>91395265.619999945</v>
      </c>
      <c r="F70" s="6">
        <v>91395265.619999945</v>
      </c>
      <c r="G70" s="7">
        <f t="shared" si="2"/>
        <v>49016837.850000054</v>
      </c>
    </row>
    <row r="71" spans="1:7">
      <c r="A71" s="5" t="s">
        <v>76</v>
      </c>
      <c r="B71" s="6">
        <v>25955209</v>
      </c>
      <c r="C71" s="6">
        <v>11121533.300000003</v>
      </c>
      <c r="D71" s="7">
        <f t="shared" si="1"/>
        <v>37076742.300000004</v>
      </c>
      <c r="E71" s="6">
        <v>21718049.680000003</v>
      </c>
      <c r="F71" s="6">
        <v>21718049.680000003</v>
      </c>
      <c r="G71" s="7">
        <f t="shared" si="2"/>
        <v>15358692.620000001</v>
      </c>
    </row>
    <row r="72" spans="1:7">
      <c r="A72" s="5" t="s">
        <v>77</v>
      </c>
      <c r="B72" s="6">
        <v>15454415</v>
      </c>
      <c r="C72" s="6">
        <v>-3944328.4600000004</v>
      </c>
      <c r="D72" s="7">
        <f t="shared" si="1"/>
        <v>11510086.539999999</v>
      </c>
      <c r="E72" s="6">
        <v>6770437.6299999999</v>
      </c>
      <c r="F72" s="6">
        <v>6770437.6299999999</v>
      </c>
      <c r="G72" s="7">
        <f t="shared" si="2"/>
        <v>4739648.9099999992</v>
      </c>
    </row>
    <row r="73" spans="1:7">
      <c r="A73" s="5" t="s">
        <v>78</v>
      </c>
      <c r="B73" s="6">
        <v>30994697</v>
      </c>
      <c r="C73" s="6">
        <v>-1636093.5300000007</v>
      </c>
      <c r="D73" s="7">
        <f t="shared" si="1"/>
        <v>29358603.469999999</v>
      </c>
      <c r="E73" s="6">
        <v>14549119.169999998</v>
      </c>
      <c r="F73" s="6">
        <v>14549119.169999998</v>
      </c>
      <c r="G73" s="7">
        <f t="shared" si="2"/>
        <v>14809484.300000001</v>
      </c>
    </row>
    <row r="74" spans="1:7">
      <c r="A74" s="5" t="s">
        <v>79</v>
      </c>
      <c r="B74" s="6">
        <v>22493978</v>
      </c>
      <c r="C74" s="6">
        <v>2396570.4700000002</v>
      </c>
      <c r="D74" s="7">
        <f t="shared" si="1"/>
        <v>24890548.469999999</v>
      </c>
      <c r="E74" s="6">
        <v>11224397.090000002</v>
      </c>
      <c r="F74" s="6">
        <v>11224397.090000002</v>
      </c>
      <c r="G74" s="7">
        <f t="shared" si="2"/>
        <v>13666151.379999997</v>
      </c>
    </row>
    <row r="75" spans="1:7">
      <c r="A75" s="5" t="s">
        <v>80</v>
      </c>
      <c r="B75" s="6">
        <v>12455775</v>
      </c>
      <c r="C75" s="6">
        <v>-938290.47000000009</v>
      </c>
      <c r="D75" s="7">
        <f t="shared" ref="D75:D126" si="3">B75+C75</f>
        <v>11517484.529999999</v>
      </c>
      <c r="E75" s="6">
        <v>4737029.6999999993</v>
      </c>
      <c r="F75" s="6">
        <v>4737029.6999999993</v>
      </c>
      <c r="G75" s="7">
        <f t="shared" ref="G75:G126" si="4">D75-E75</f>
        <v>6780454.8300000001</v>
      </c>
    </row>
    <row r="76" spans="1:7">
      <c r="A76" s="5" t="s">
        <v>81</v>
      </c>
      <c r="B76" s="6">
        <v>65905717</v>
      </c>
      <c r="C76" s="6">
        <v>-1773955.9900000007</v>
      </c>
      <c r="D76" s="7">
        <f t="shared" si="3"/>
        <v>64131761.009999998</v>
      </c>
      <c r="E76" s="6">
        <v>38419860.710000001</v>
      </c>
      <c r="F76" s="6">
        <v>38419860.710000001</v>
      </c>
      <c r="G76" s="7">
        <f t="shared" si="4"/>
        <v>25711900.299999997</v>
      </c>
    </row>
    <row r="77" spans="1:7">
      <c r="A77" s="5" t="s">
        <v>82</v>
      </c>
      <c r="B77" s="6">
        <v>66270833</v>
      </c>
      <c r="C77" s="6">
        <v>1560838.7600000007</v>
      </c>
      <c r="D77" s="7">
        <f t="shared" si="3"/>
        <v>67831671.760000005</v>
      </c>
      <c r="E77" s="6">
        <v>40375125.409999996</v>
      </c>
      <c r="F77" s="6">
        <v>40375125.409999996</v>
      </c>
      <c r="G77" s="7">
        <f t="shared" si="4"/>
        <v>27456546.350000009</v>
      </c>
    </row>
    <row r="78" spans="1:7">
      <c r="A78" s="5" t="s">
        <v>83</v>
      </c>
      <c r="B78" s="6">
        <v>132028716</v>
      </c>
      <c r="C78" s="6">
        <v>4657063.6500000004</v>
      </c>
      <c r="D78" s="7">
        <f t="shared" si="3"/>
        <v>136685779.65000001</v>
      </c>
      <c r="E78" s="6">
        <v>83681169.160000011</v>
      </c>
      <c r="F78" s="6">
        <v>83681169.160000011</v>
      </c>
      <c r="G78" s="7">
        <f t="shared" si="4"/>
        <v>53004610.489999995</v>
      </c>
    </row>
    <row r="79" spans="1:7">
      <c r="A79" s="5" t="s">
        <v>84</v>
      </c>
      <c r="B79" s="6">
        <v>73461876</v>
      </c>
      <c r="C79" s="6">
        <v>3116624.3599999989</v>
      </c>
      <c r="D79" s="7">
        <f t="shared" si="3"/>
        <v>76578500.359999999</v>
      </c>
      <c r="E79" s="6">
        <v>43017461.57</v>
      </c>
      <c r="F79" s="6">
        <v>43017461.57</v>
      </c>
      <c r="G79" s="7">
        <f t="shared" si="4"/>
        <v>33561038.789999999</v>
      </c>
    </row>
    <row r="80" spans="1:7">
      <c r="A80" s="5" t="s">
        <v>85</v>
      </c>
      <c r="B80" s="6">
        <v>79597360</v>
      </c>
      <c r="C80" s="6">
        <v>19568533.820000015</v>
      </c>
      <c r="D80" s="7">
        <f t="shared" si="3"/>
        <v>99165893.820000023</v>
      </c>
      <c r="E80" s="6">
        <v>51806120.149999991</v>
      </c>
      <c r="F80" s="6">
        <v>51806120.149999991</v>
      </c>
      <c r="G80" s="7">
        <f t="shared" si="4"/>
        <v>47359773.670000032</v>
      </c>
    </row>
    <row r="81" spans="1:7">
      <c r="A81" s="5" t="s">
        <v>86</v>
      </c>
      <c r="B81" s="6">
        <v>182227473</v>
      </c>
      <c r="C81" s="6">
        <v>66062618.770000003</v>
      </c>
      <c r="D81" s="7">
        <f t="shared" si="3"/>
        <v>248290091.77000001</v>
      </c>
      <c r="E81" s="6">
        <v>144447800.79999998</v>
      </c>
      <c r="F81" s="6">
        <v>144447800.79999998</v>
      </c>
      <c r="G81" s="7">
        <f t="shared" si="4"/>
        <v>103842290.97000003</v>
      </c>
    </row>
    <row r="82" spans="1:7">
      <c r="A82" s="5" t="s">
        <v>87</v>
      </c>
      <c r="B82" s="6">
        <v>503624331</v>
      </c>
      <c r="C82" s="6">
        <v>567057019.55999994</v>
      </c>
      <c r="D82" s="7">
        <f t="shared" si="3"/>
        <v>1070681350.5599999</v>
      </c>
      <c r="E82" s="6">
        <v>535389597.31000006</v>
      </c>
      <c r="F82" s="6">
        <v>535388359.31000006</v>
      </c>
      <c r="G82" s="7">
        <f t="shared" si="4"/>
        <v>535291753.24999988</v>
      </c>
    </row>
    <row r="83" spans="1:7">
      <c r="A83" s="5" t="s">
        <v>88</v>
      </c>
      <c r="B83" s="6">
        <v>67138409</v>
      </c>
      <c r="C83" s="6">
        <v>-4409125.6199999992</v>
      </c>
      <c r="D83" s="7">
        <f t="shared" si="3"/>
        <v>62729283.380000003</v>
      </c>
      <c r="E83" s="6">
        <v>33550807.400000006</v>
      </c>
      <c r="F83" s="6">
        <v>33550807.400000006</v>
      </c>
      <c r="G83" s="7">
        <f t="shared" si="4"/>
        <v>29178475.979999997</v>
      </c>
    </row>
    <row r="84" spans="1:7">
      <c r="A84" s="5" t="s">
        <v>89</v>
      </c>
      <c r="B84" s="6">
        <v>95356599.569999993</v>
      </c>
      <c r="C84" s="6">
        <v>-6303720.169999999</v>
      </c>
      <c r="D84" s="7">
        <f t="shared" si="3"/>
        <v>89052879.399999991</v>
      </c>
      <c r="E84" s="6">
        <v>46961393.779999994</v>
      </c>
      <c r="F84" s="6">
        <v>46961393.779999994</v>
      </c>
      <c r="G84" s="7">
        <f t="shared" si="4"/>
        <v>42091485.619999997</v>
      </c>
    </row>
    <row r="85" spans="1:7">
      <c r="A85" s="5" t="s">
        <v>90</v>
      </c>
      <c r="B85" s="6">
        <v>54384036</v>
      </c>
      <c r="C85" s="6">
        <v>-3963273.5299999993</v>
      </c>
      <c r="D85" s="7">
        <f t="shared" si="3"/>
        <v>50420762.469999999</v>
      </c>
      <c r="E85" s="6">
        <v>24584954.609999999</v>
      </c>
      <c r="F85" s="6">
        <v>24584954.609999999</v>
      </c>
      <c r="G85" s="7">
        <f t="shared" si="4"/>
        <v>25835807.859999999</v>
      </c>
    </row>
    <row r="86" spans="1:7">
      <c r="A86" s="5" t="s">
        <v>91</v>
      </c>
      <c r="B86" s="6">
        <v>153502126</v>
      </c>
      <c r="C86" s="6">
        <v>-9922606.3499999996</v>
      </c>
      <c r="D86" s="7">
        <f t="shared" si="3"/>
        <v>143579519.65000001</v>
      </c>
      <c r="E86" s="6">
        <v>71627312.870000005</v>
      </c>
      <c r="F86" s="6">
        <v>71627312.87000002</v>
      </c>
      <c r="G86" s="7">
        <f t="shared" si="4"/>
        <v>71952206.780000001</v>
      </c>
    </row>
    <row r="87" spans="1:7">
      <c r="A87" s="5" t="s">
        <v>92</v>
      </c>
      <c r="B87" s="6">
        <v>70932997</v>
      </c>
      <c r="C87" s="6">
        <v>16216201.670000002</v>
      </c>
      <c r="D87" s="7">
        <f t="shared" si="3"/>
        <v>87149198.670000002</v>
      </c>
      <c r="E87" s="6">
        <v>40430028.040000007</v>
      </c>
      <c r="F87" s="6">
        <v>40430028.040000007</v>
      </c>
      <c r="G87" s="7">
        <f t="shared" si="4"/>
        <v>46719170.629999995</v>
      </c>
    </row>
    <row r="88" spans="1:7">
      <c r="A88" s="5" t="s">
        <v>93</v>
      </c>
      <c r="B88" s="6">
        <v>111809247</v>
      </c>
      <c r="C88" s="6">
        <v>-8017023.629999999</v>
      </c>
      <c r="D88" s="7">
        <f t="shared" si="3"/>
        <v>103792223.37</v>
      </c>
      <c r="E88" s="6">
        <v>57195003.450000003</v>
      </c>
      <c r="F88" s="6">
        <v>57195003.450000003</v>
      </c>
      <c r="G88" s="7">
        <f t="shared" si="4"/>
        <v>46597219.920000002</v>
      </c>
    </row>
    <row r="89" spans="1:7">
      <c r="A89" s="5" t="s">
        <v>94</v>
      </c>
      <c r="B89" s="6">
        <v>49005405</v>
      </c>
      <c r="C89" s="6">
        <v>-320614.24000000046</v>
      </c>
      <c r="D89" s="7">
        <f t="shared" si="3"/>
        <v>48684790.759999998</v>
      </c>
      <c r="E89" s="6">
        <v>28983194.529999997</v>
      </c>
      <c r="F89" s="6">
        <v>28983194.530000001</v>
      </c>
      <c r="G89" s="7">
        <f t="shared" si="4"/>
        <v>19701596.23</v>
      </c>
    </row>
    <row r="90" spans="1:7">
      <c r="A90" s="5" t="s">
        <v>95</v>
      </c>
      <c r="B90" s="6">
        <v>2057451</v>
      </c>
      <c r="C90" s="6">
        <v>-115020.95999999999</v>
      </c>
      <c r="D90" s="7">
        <f t="shared" si="3"/>
        <v>1942430.04</v>
      </c>
      <c r="E90" s="6">
        <v>791595.54000000015</v>
      </c>
      <c r="F90" s="6">
        <v>791595.54000000015</v>
      </c>
      <c r="G90" s="7">
        <f t="shared" si="4"/>
        <v>1150834.5</v>
      </c>
    </row>
    <row r="91" spans="1:7">
      <c r="A91" s="5" t="s">
        <v>96</v>
      </c>
      <c r="B91" s="6">
        <v>26038532</v>
      </c>
      <c r="C91" s="6">
        <v>51037994.969999991</v>
      </c>
      <c r="D91" s="7">
        <f t="shared" si="3"/>
        <v>77076526.969999999</v>
      </c>
      <c r="E91" s="6">
        <v>30107541.149999991</v>
      </c>
      <c r="F91" s="6">
        <v>30107541.149999995</v>
      </c>
      <c r="G91" s="7">
        <f t="shared" si="4"/>
        <v>46968985.820000008</v>
      </c>
    </row>
    <row r="92" spans="1:7">
      <c r="A92" s="5" t="s">
        <v>97</v>
      </c>
      <c r="B92" s="6">
        <v>23363746</v>
      </c>
      <c r="C92" s="6">
        <v>-3954597.8599999994</v>
      </c>
      <c r="D92" s="7">
        <f t="shared" si="3"/>
        <v>19409148.140000001</v>
      </c>
      <c r="E92" s="6">
        <v>7604665.71</v>
      </c>
      <c r="F92" s="6">
        <v>7604665.71</v>
      </c>
      <c r="G92" s="7">
        <f t="shared" si="4"/>
        <v>11804482.43</v>
      </c>
    </row>
    <row r="93" spans="1:7">
      <c r="A93" s="5" t="s">
        <v>98</v>
      </c>
      <c r="B93" s="6">
        <v>0</v>
      </c>
      <c r="C93" s="6">
        <v>4753630.6099999994</v>
      </c>
      <c r="D93" s="7">
        <f t="shared" si="3"/>
        <v>4753630.6099999994</v>
      </c>
      <c r="E93" s="6">
        <v>4705545.1300000008</v>
      </c>
      <c r="F93" s="6">
        <v>4705545.1300000008</v>
      </c>
      <c r="G93" s="7">
        <f t="shared" si="4"/>
        <v>48085.479999998584</v>
      </c>
    </row>
    <row r="94" spans="1:7">
      <c r="A94" s="5" t="s">
        <v>99</v>
      </c>
      <c r="B94" s="6">
        <v>20725213</v>
      </c>
      <c r="C94" s="6">
        <v>-2650404.2799999998</v>
      </c>
      <c r="D94" s="7">
        <f t="shared" si="3"/>
        <v>18074808.719999999</v>
      </c>
      <c r="E94" s="6">
        <v>7669377.3999999994</v>
      </c>
      <c r="F94" s="6">
        <v>7669377.3999999994</v>
      </c>
      <c r="G94" s="7">
        <f t="shared" si="4"/>
        <v>10405431.32</v>
      </c>
    </row>
    <row r="95" spans="1:7">
      <c r="A95" s="5" t="s">
        <v>100</v>
      </c>
      <c r="B95" s="6">
        <v>28612370</v>
      </c>
      <c r="C95" s="6">
        <v>-2531509.6500000008</v>
      </c>
      <c r="D95" s="7">
        <f t="shared" si="3"/>
        <v>26080860.349999998</v>
      </c>
      <c r="E95" s="6">
        <v>12144965.290000001</v>
      </c>
      <c r="F95" s="6">
        <v>12144965.290000001</v>
      </c>
      <c r="G95" s="7">
        <f t="shared" si="4"/>
        <v>13935895.059999997</v>
      </c>
    </row>
    <row r="96" spans="1:7">
      <c r="A96" s="5" t="s">
        <v>101</v>
      </c>
      <c r="B96" s="6">
        <v>18638917</v>
      </c>
      <c r="C96" s="6">
        <v>19181852.899999999</v>
      </c>
      <c r="D96" s="7">
        <f t="shared" si="3"/>
        <v>37820769.899999999</v>
      </c>
      <c r="E96" s="6">
        <v>20797166.360000003</v>
      </c>
      <c r="F96" s="6">
        <v>20797166.360000003</v>
      </c>
      <c r="G96" s="7">
        <f t="shared" si="4"/>
        <v>17023603.539999995</v>
      </c>
    </row>
    <row r="97" spans="1:7">
      <c r="A97" s="5" t="s">
        <v>102</v>
      </c>
      <c r="B97" s="6">
        <v>18202098</v>
      </c>
      <c r="C97" s="6">
        <v>10347769.369999999</v>
      </c>
      <c r="D97" s="7">
        <f t="shared" si="3"/>
        <v>28549867.369999997</v>
      </c>
      <c r="E97" s="6">
        <v>16786269.050000001</v>
      </c>
      <c r="F97" s="6">
        <v>16786269.050000001</v>
      </c>
      <c r="G97" s="7">
        <f t="shared" si="4"/>
        <v>11763598.319999997</v>
      </c>
    </row>
    <row r="98" spans="1:7">
      <c r="A98" s="5" t="s">
        <v>103</v>
      </c>
      <c r="B98" s="6">
        <v>71199944</v>
      </c>
      <c r="C98" s="6">
        <v>-2552085.7599999998</v>
      </c>
      <c r="D98" s="7">
        <f t="shared" si="3"/>
        <v>68647858.239999995</v>
      </c>
      <c r="E98" s="6">
        <v>38369244.289999992</v>
      </c>
      <c r="F98" s="6">
        <v>38369244.289999992</v>
      </c>
      <c r="G98" s="7">
        <f t="shared" si="4"/>
        <v>30278613.950000003</v>
      </c>
    </row>
    <row r="99" spans="1:7">
      <c r="A99" s="5" t="s">
        <v>104</v>
      </c>
      <c r="B99" s="6">
        <v>125824111</v>
      </c>
      <c r="C99" s="6">
        <v>44484863.409999996</v>
      </c>
      <c r="D99" s="7">
        <f t="shared" si="3"/>
        <v>170308974.41</v>
      </c>
      <c r="E99" s="6">
        <v>92294381.429999992</v>
      </c>
      <c r="F99" s="6">
        <v>92294381.429999992</v>
      </c>
      <c r="G99" s="7">
        <f t="shared" si="4"/>
        <v>78014592.980000004</v>
      </c>
    </row>
    <row r="100" spans="1:7">
      <c r="A100" s="5" t="s">
        <v>105</v>
      </c>
      <c r="B100" s="6">
        <v>82934427</v>
      </c>
      <c r="C100" s="6">
        <v>5933196.7000000002</v>
      </c>
      <c r="D100" s="7">
        <f t="shared" si="3"/>
        <v>88867623.700000003</v>
      </c>
      <c r="E100" s="6">
        <v>49584603.819999993</v>
      </c>
      <c r="F100" s="6">
        <v>49584603.819999993</v>
      </c>
      <c r="G100" s="7">
        <f t="shared" si="4"/>
        <v>39283019.88000001</v>
      </c>
    </row>
    <row r="101" spans="1:7">
      <c r="A101" s="5" t="s">
        <v>106</v>
      </c>
      <c r="B101" s="6">
        <v>22451989</v>
      </c>
      <c r="C101" s="6">
        <v>-2978062.4100000006</v>
      </c>
      <c r="D101" s="7">
        <f t="shared" si="3"/>
        <v>19473926.59</v>
      </c>
      <c r="E101" s="6">
        <v>8498417.7699999996</v>
      </c>
      <c r="F101" s="6">
        <v>8498417.7699999996</v>
      </c>
      <c r="G101" s="7">
        <f t="shared" si="4"/>
        <v>10975508.82</v>
      </c>
    </row>
    <row r="102" spans="1:7">
      <c r="A102" s="5" t="s">
        <v>107</v>
      </c>
      <c r="B102" s="6">
        <v>21158425</v>
      </c>
      <c r="C102" s="6">
        <v>-2589321.2900000005</v>
      </c>
      <c r="D102" s="7">
        <f t="shared" si="3"/>
        <v>18569103.710000001</v>
      </c>
      <c r="E102" s="6">
        <v>8521623</v>
      </c>
      <c r="F102" s="6">
        <v>8521623</v>
      </c>
      <c r="G102" s="7">
        <f t="shared" si="4"/>
        <v>10047480.710000001</v>
      </c>
    </row>
    <row r="103" spans="1:7">
      <c r="A103" s="5" t="s">
        <v>108</v>
      </c>
      <c r="B103" s="6">
        <v>18763488</v>
      </c>
      <c r="C103" s="6">
        <v>-2993191.1000000006</v>
      </c>
      <c r="D103" s="7">
        <f t="shared" si="3"/>
        <v>15770296.899999999</v>
      </c>
      <c r="E103" s="6">
        <v>6304825.6899999985</v>
      </c>
      <c r="F103" s="6">
        <v>6304825.6899999976</v>
      </c>
      <c r="G103" s="7">
        <f t="shared" si="4"/>
        <v>9465471.2100000009</v>
      </c>
    </row>
    <row r="104" spans="1:7">
      <c r="A104" s="5" t="s">
        <v>109</v>
      </c>
      <c r="B104" s="6">
        <v>19159250</v>
      </c>
      <c r="C104" s="6">
        <v>-3443426.67</v>
      </c>
      <c r="D104" s="7">
        <f t="shared" si="3"/>
        <v>15715823.33</v>
      </c>
      <c r="E104" s="6">
        <v>6172534.4299999988</v>
      </c>
      <c r="F104" s="6">
        <v>6172534.4299999988</v>
      </c>
      <c r="G104" s="7">
        <f t="shared" si="4"/>
        <v>9543288.9000000022</v>
      </c>
    </row>
    <row r="105" spans="1:7">
      <c r="A105" s="5" t="s">
        <v>110</v>
      </c>
      <c r="B105" s="6">
        <v>16523987</v>
      </c>
      <c r="C105" s="6">
        <v>-2756153.58</v>
      </c>
      <c r="D105" s="7">
        <f t="shared" si="3"/>
        <v>13767833.42</v>
      </c>
      <c r="E105" s="6">
        <v>5241576.8100000005</v>
      </c>
      <c r="F105" s="6">
        <v>5241576.8100000005</v>
      </c>
      <c r="G105" s="7">
        <f t="shared" si="4"/>
        <v>8526256.6099999994</v>
      </c>
    </row>
    <row r="106" spans="1:7">
      <c r="A106" s="5" t="s">
        <v>111</v>
      </c>
      <c r="B106" s="6">
        <v>12411256</v>
      </c>
      <c r="C106" s="6">
        <v>-1781098.95</v>
      </c>
      <c r="D106" s="7">
        <f t="shared" si="3"/>
        <v>10630157.050000001</v>
      </c>
      <c r="E106" s="6">
        <v>4385995.6499999985</v>
      </c>
      <c r="F106" s="6">
        <v>4385995.6499999985</v>
      </c>
      <c r="G106" s="7">
        <f t="shared" si="4"/>
        <v>6244161.4000000022</v>
      </c>
    </row>
    <row r="107" spans="1:7">
      <c r="A107" s="5" t="s">
        <v>112</v>
      </c>
      <c r="B107" s="6">
        <v>20799048</v>
      </c>
      <c r="C107" s="6">
        <v>-2794704.6</v>
      </c>
      <c r="D107" s="7">
        <f t="shared" si="3"/>
        <v>18004343.399999999</v>
      </c>
      <c r="E107" s="6">
        <v>8583248.4100000001</v>
      </c>
      <c r="F107" s="6">
        <v>8583248.4100000001</v>
      </c>
      <c r="G107" s="7">
        <f t="shared" si="4"/>
        <v>9421094.9899999984</v>
      </c>
    </row>
    <row r="108" spans="1:7">
      <c r="A108" s="5" t="s">
        <v>113</v>
      </c>
      <c r="B108" s="6">
        <v>12796968</v>
      </c>
      <c r="C108" s="6">
        <v>-1430877.5799999998</v>
      </c>
      <c r="D108" s="7">
        <f t="shared" si="3"/>
        <v>11366090.42</v>
      </c>
      <c r="E108" s="6">
        <v>5226682.7199999988</v>
      </c>
      <c r="F108" s="6">
        <v>5226682.7199999988</v>
      </c>
      <c r="G108" s="7">
        <f t="shared" si="4"/>
        <v>6139407.7000000011</v>
      </c>
    </row>
    <row r="109" spans="1:7">
      <c r="A109" s="5" t="s">
        <v>114</v>
      </c>
      <c r="B109" s="6">
        <v>25493302</v>
      </c>
      <c r="C109" s="6">
        <v>-5234222.49</v>
      </c>
      <c r="D109" s="7">
        <f t="shared" si="3"/>
        <v>20259079.509999998</v>
      </c>
      <c r="E109" s="6">
        <v>7722762.7599999998</v>
      </c>
      <c r="F109" s="6">
        <v>7722762.7599999998</v>
      </c>
      <c r="G109" s="7">
        <f t="shared" si="4"/>
        <v>12536316.749999998</v>
      </c>
    </row>
    <row r="110" spans="1:7">
      <c r="A110" s="5" t="s">
        <v>115</v>
      </c>
      <c r="B110" s="6">
        <v>27991456</v>
      </c>
      <c r="C110" s="6">
        <v>-5914189.2899999991</v>
      </c>
      <c r="D110" s="7">
        <f t="shared" si="3"/>
        <v>22077266.710000001</v>
      </c>
      <c r="E110" s="6">
        <v>8424359.3100000005</v>
      </c>
      <c r="F110" s="6">
        <v>8424359.3100000005</v>
      </c>
      <c r="G110" s="7">
        <f t="shared" si="4"/>
        <v>13652907.4</v>
      </c>
    </row>
    <row r="111" spans="1:7">
      <c r="A111" s="5" t="s">
        <v>116</v>
      </c>
      <c r="B111" s="6">
        <v>29287329</v>
      </c>
      <c r="C111" s="6">
        <v>-6959349.7399999993</v>
      </c>
      <c r="D111" s="7">
        <f t="shared" si="3"/>
        <v>22327979.260000002</v>
      </c>
      <c r="E111" s="6">
        <v>7345139.1399999997</v>
      </c>
      <c r="F111" s="6">
        <v>7345139.1399999997</v>
      </c>
      <c r="G111" s="7">
        <f t="shared" si="4"/>
        <v>14982840.120000001</v>
      </c>
    </row>
    <row r="112" spans="1:7">
      <c r="A112" s="5" t="s">
        <v>117</v>
      </c>
      <c r="B112" s="6">
        <v>19253561</v>
      </c>
      <c r="C112" s="6">
        <v>-4341224.1800000006</v>
      </c>
      <c r="D112" s="7">
        <f t="shared" si="3"/>
        <v>14912336.82</v>
      </c>
      <c r="E112" s="6">
        <v>5495704.9799999995</v>
      </c>
      <c r="F112" s="6">
        <v>5495704.9799999995</v>
      </c>
      <c r="G112" s="7">
        <f t="shared" si="4"/>
        <v>9416631.8399999999</v>
      </c>
    </row>
    <row r="113" spans="1:7">
      <c r="A113" s="5" t="s">
        <v>118</v>
      </c>
      <c r="B113" s="6">
        <v>66719871</v>
      </c>
      <c r="C113" s="6">
        <v>-322498.31000000075</v>
      </c>
      <c r="D113" s="7">
        <f t="shared" si="3"/>
        <v>66397372.689999998</v>
      </c>
      <c r="E113" s="6">
        <v>38749970.50999999</v>
      </c>
      <c r="F113" s="6">
        <v>38749970.509999998</v>
      </c>
      <c r="G113" s="7">
        <f t="shared" si="4"/>
        <v>27647402.180000007</v>
      </c>
    </row>
    <row r="114" spans="1:7">
      <c r="A114" s="5" t="s">
        <v>119</v>
      </c>
      <c r="B114" s="6">
        <v>123721997</v>
      </c>
      <c r="C114" s="6">
        <v>-24544734.809999999</v>
      </c>
      <c r="D114" s="7">
        <f t="shared" si="3"/>
        <v>99177262.189999998</v>
      </c>
      <c r="E114" s="6">
        <v>42105633.159999996</v>
      </c>
      <c r="F114" s="6">
        <v>42105633.159999996</v>
      </c>
      <c r="G114" s="7">
        <f t="shared" si="4"/>
        <v>57071629.030000001</v>
      </c>
    </row>
    <row r="115" spans="1:7">
      <c r="A115" s="5" t="s">
        <v>120</v>
      </c>
      <c r="B115" s="6">
        <v>176954011</v>
      </c>
      <c r="C115" s="6">
        <v>-31441970.509999998</v>
      </c>
      <c r="D115" s="7">
        <f t="shared" si="3"/>
        <v>145512040.49000001</v>
      </c>
      <c r="E115" s="6">
        <v>73682146.800000012</v>
      </c>
      <c r="F115" s="6">
        <v>73677146.800000012</v>
      </c>
      <c r="G115" s="7">
        <f t="shared" si="4"/>
        <v>71829893.689999998</v>
      </c>
    </row>
    <row r="116" spans="1:7">
      <c r="A116" s="5" t="s">
        <v>121</v>
      </c>
      <c r="B116" s="6">
        <v>133810748</v>
      </c>
      <c r="C116" s="6">
        <v>-9597606.5500000007</v>
      </c>
      <c r="D116" s="7">
        <f t="shared" si="3"/>
        <v>124213141.45</v>
      </c>
      <c r="E116" s="6">
        <v>58189793.320000015</v>
      </c>
      <c r="F116" s="6">
        <v>58185188.12000002</v>
      </c>
      <c r="G116" s="7">
        <f t="shared" si="4"/>
        <v>66023348.129999988</v>
      </c>
    </row>
    <row r="117" spans="1:7">
      <c r="A117" s="5" t="s">
        <v>122</v>
      </c>
      <c r="B117" s="6">
        <v>45633642</v>
      </c>
      <c r="C117" s="6">
        <v>-1499287.5799999996</v>
      </c>
      <c r="D117" s="7">
        <f t="shared" si="3"/>
        <v>44134354.420000002</v>
      </c>
      <c r="E117" s="6">
        <v>23908871.859999992</v>
      </c>
      <c r="F117" s="6">
        <v>23908871.859999992</v>
      </c>
      <c r="G117" s="7">
        <f t="shared" si="4"/>
        <v>20225482.56000001</v>
      </c>
    </row>
    <row r="118" spans="1:7">
      <c r="A118" s="5" t="s">
        <v>123</v>
      </c>
      <c r="B118" s="6">
        <v>41793929</v>
      </c>
      <c r="C118" s="6">
        <v>6126563.4799999986</v>
      </c>
      <c r="D118" s="7">
        <f t="shared" si="3"/>
        <v>47920492.479999997</v>
      </c>
      <c r="E118" s="6">
        <v>32566023.960000005</v>
      </c>
      <c r="F118" s="6">
        <v>32566023.960000005</v>
      </c>
      <c r="G118" s="7">
        <f t="shared" si="4"/>
        <v>15354468.519999992</v>
      </c>
    </row>
    <row r="119" spans="1:7">
      <c r="A119" s="5" t="s">
        <v>124</v>
      </c>
      <c r="B119" s="6">
        <v>11429598</v>
      </c>
      <c r="C119" s="6">
        <v>10415954.729999999</v>
      </c>
      <c r="D119" s="7">
        <f t="shared" si="3"/>
        <v>21845552.729999997</v>
      </c>
      <c r="E119" s="6">
        <v>9199459.7300000004</v>
      </c>
      <c r="F119" s="6">
        <v>9199459.7300000004</v>
      </c>
      <c r="G119" s="7">
        <f t="shared" si="4"/>
        <v>12646092.999999996</v>
      </c>
    </row>
    <row r="120" spans="1:7">
      <c r="A120" s="5" t="s">
        <v>125</v>
      </c>
      <c r="B120" s="6">
        <v>4792502</v>
      </c>
      <c r="C120" s="6">
        <v>4580625.9799999986</v>
      </c>
      <c r="D120" s="7">
        <f t="shared" si="3"/>
        <v>9373127.9799999986</v>
      </c>
      <c r="E120" s="6">
        <v>5176761.47</v>
      </c>
      <c r="F120" s="6">
        <v>5176761.4700000007</v>
      </c>
      <c r="G120" s="7">
        <f t="shared" si="4"/>
        <v>4196366.5099999988</v>
      </c>
    </row>
    <row r="121" spans="1:7">
      <c r="A121" s="5" t="s">
        <v>126</v>
      </c>
      <c r="B121" s="6">
        <v>67965496</v>
      </c>
      <c r="C121" s="6">
        <v>34064173.290000007</v>
      </c>
      <c r="D121" s="7">
        <f t="shared" si="3"/>
        <v>102029669.29000001</v>
      </c>
      <c r="E121" s="6">
        <v>42121973.510000013</v>
      </c>
      <c r="F121" s="6">
        <v>42121973.510000013</v>
      </c>
      <c r="G121" s="7">
        <f t="shared" si="4"/>
        <v>59907695.779999994</v>
      </c>
    </row>
    <row r="122" spans="1:7">
      <c r="A122" s="5" t="s">
        <v>127</v>
      </c>
      <c r="B122" s="6">
        <v>0</v>
      </c>
      <c r="C122" s="6">
        <v>338808.61</v>
      </c>
      <c r="D122" s="7">
        <f t="shared" si="3"/>
        <v>338808.61</v>
      </c>
      <c r="E122" s="6">
        <v>338808.61</v>
      </c>
      <c r="F122" s="6">
        <v>338808.61</v>
      </c>
      <c r="G122" s="7">
        <f t="shared" si="4"/>
        <v>0</v>
      </c>
    </row>
    <row r="123" spans="1:7">
      <c r="A123" s="5" t="s">
        <v>128</v>
      </c>
      <c r="B123" s="6">
        <v>15482311</v>
      </c>
      <c r="C123" s="6">
        <v>-91132.879999999976</v>
      </c>
      <c r="D123" s="7">
        <f t="shared" si="3"/>
        <v>15391178.119999999</v>
      </c>
      <c r="E123" s="6">
        <v>10289622.33</v>
      </c>
      <c r="F123" s="6">
        <v>10289622.33</v>
      </c>
      <c r="G123" s="7">
        <f t="shared" si="4"/>
        <v>5101555.7899999991</v>
      </c>
    </row>
    <row r="124" spans="1:7">
      <c r="A124" s="5" t="s">
        <v>129</v>
      </c>
      <c r="B124" s="6">
        <v>3705398</v>
      </c>
      <c r="C124" s="6">
        <v>1164136.1800000002</v>
      </c>
      <c r="D124" s="7">
        <f t="shared" si="3"/>
        <v>4869534.18</v>
      </c>
      <c r="E124" s="6">
        <v>3007273.7399999998</v>
      </c>
      <c r="F124" s="6">
        <v>3007273.7399999998</v>
      </c>
      <c r="G124" s="7">
        <f t="shared" si="4"/>
        <v>1862260.44</v>
      </c>
    </row>
    <row r="125" spans="1:7">
      <c r="A125" s="5" t="s">
        <v>130</v>
      </c>
      <c r="B125" s="6">
        <v>58462665</v>
      </c>
      <c r="C125" s="6">
        <v>5584654.7500000009</v>
      </c>
      <c r="D125" s="7">
        <f t="shared" si="3"/>
        <v>64047319.75</v>
      </c>
      <c r="E125" s="6">
        <v>45386808.390000001</v>
      </c>
      <c r="F125" s="6">
        <v>45386808.390000001</v>
      </c>
      <c r="G125" s="7">
        <f t="shared" si="4"/>
        <v>18660511.359999999</v>
      </c>
    </row>
    <row r="126" spans="1:7">
      <c r="A126" s="5" t="s">
        <v>131</v>
      </c>
      <c r="B126" s="6">
        <v>18411301</v>
      </c>
      <c r="C126" s="6">
        <v>-3425155.5</v>
      </c>
      <c r="D126" s="7">
        <f t="shared" si="3"/>
        <v>14986145.5</v>
      </c>
      <c r="E126" s="6">
        <v>5867830.0800000001</v>
      </c>
      <c r="F126" s="6">
        <v>5867830.0800000001</v>
      </c>
      <c r="G126" s="7">
        <f t="shared" si="4"/>
        <v>9118315.4199999999</v>
      </c>
    </row>
    <row r="127" spans="1:7">
      <c r="A127" s="8" t="s">
        <v>132</v>
      </c>
      <c r="B127" s="9"/>
      <c r="C127" s="9"/>
      <c r="D127" s="9"/>
      <c r="E127" s="9"/>
      <c r="F127" s="9"/>
      <c r="G127" s="9"/>
    </row>
    <row r="128" spans="1:7">
      <c r="A128" s="10" t="s">
        <v>133</v>
      </c>
      <c r="B128" s="11">
        <f>SUM(B129:B246)</f>
        <v>3469866971</v>
      </c>
      <c r="C128" s="11">
        <f t="shared" ref="C128:G128" si="5">SUM(C129:C246)</f>
        <v>4913646887.6200008</v>
      </c>
      <c r="D128" s="11">
        <f t="shared" si="5"/>
        <v>8383513858.6199999</v>
      </c>
      <c r="E128" s="11">
        <f t="shared" si="5"/>
        <v>4430949151.8299999</v>
      </c>
      <c r="F128" s="11">
        <f t="shared" si="5"/>
        <v>4430937285.0700006</v>
      </c>
      <c r="G128" s="11">
        <f t="shared" si="5"/>
        <v>3952564706.7899995</v>
      </c>
    </row>
    <row r="129" spans="1:7">
      <c r="A129" s="5" t="s">
        <v>15</v>
      </c>
      <c r="B129" s="6">
        <v>7014940</v>
      </c>
      <c r="C129" s="6">
        <v>-1737978.46</v>
      </c>
      <c r="D129" s="7">
        <f t="shared" ref="D129:D246" si="6">B129+C129</f>
        <v>5276961.54</v>
      </c>
      <c r="E129" s="6">
        <v>2705188.88</v>
      </c>
      <c r="F129" s="6">
        <v>2705188.88</v>
      </c>
      <c r="G129" s="7">
        <f t="shared" ref="G129:G246" si="7">D129-E129</f>
        <v>2571772.66</v>
      </c>
    </row>
    <row r="130" spans="1:7">
      <c r="A130" s="5" t="s">
        <v>16</v>
      </c>
      <c r="B130" s="6">
        <v>6195952</v>
      </c>
      <c r="C130" s="6">
        <v>-1531388.77</v>
      </c>
      <c r="D130" s="7">
        <f t="shared" si="6"/>
        <v>4664563.2300000004</v>
      </c>
      <c r="E130" s="6">
        <v>2493611.83</v>
      </c>
      <c r="F130" s="6">
        <v>2493611.83</v>
      </c>
      <c r="G130" s="7">
        <f t="shared" si="7"/>
        <v>2170951.4000000004</v>
      </c>
    </row>
    <row r="131" spans="1:7">
      <c r="A131" s="5" t="s">
        <v>17</v>
      </c>
      <c r="B131" s="6">
        <v>5851534</v>
      </c>
      <c r="C131" s="6">
        <v>-1035102.89</v>
      </c>
      <c r="D131" s="7">
        <f t="shared" si="6"/>
        <v>4816431.1100000003</v>
      </c>
      <c r="E131" s="6">
        <v>2520870.5100000002</v>
      </c>
      <c r="F131" s="6">
        <v>2520870.5099999998</v>
      </c>
      <c r="G131" s="7">
        <f t="shared" si="7"/>
        <v>2295560.6</v>
      </c>
    </row>
    <row r="132" spans="1:7">
      <c r="A132" s="5" t="s">
        <v>18</v>
      </c>
      <c r="B132" s="6">
        <v>4447563</v>
      </c>
      <c r="C132" s="6">
        <v>-488382.81000000006</v>
      </c>
      <c r="D132" s="7">
        <f t="shared" si="6"/>
        <v>3959180.19</v>
      </c>
      <c r="E132" s="6">
        <v>2344688.6799999992</v>
      </c>
      <c r="F132" s="6">
        <v>2344688.6799999992</v>
      </c>
      <c r="G132" s="7">
        <f t="shared" si="7"/>
        <v>1614491.5100000007</v>
      </c>
    </row>
    <row r="133" spans="1:7">
      <c r="A133" s="5" t="s">
        <v>134</v>
      </c>
      <c r="B133" s="6">
        <v>443252</v>
      </c>
      <c r="C133" s="6">
        <v>121500</v>
      </c>
      <c r="D133" s="7">
        <f t="shared" si="6"/>
        <v>564752</v>
      </c>
      <c r="E133" s="6">
        <v>410940.03</v>
      </c>
      <c r="F133" s="6">
        <v>410940.03</v>
      </c>
      <c r="G133" s="7">
        <f t="shared" si="7"/>
        <v>153811.96999999997</v>
      </c>
    </row>
    <row r="134" spans="1:7">
      <c r="A134" s="5" t="s">
        <v>19</v>
      </c>
      <c r="B134" s="6">
        <v>745783</v>
      </c>
      <c r="C134" s="6">
        <v>620047.43999999994</v>
      </c>
      <c r="D134" s="7">
        <f t="shared" si="6"/>
        <v>1365830.44</v>
      </c>
      <c r="E134" s="6">
        <v>381717.38999999996</v>
      </c>
      <c r="F134" s="6">
        <v>381717.39</v>
      </c>
      <c r="G134" s="7">
        <f t="shared" si="7"/>
        <v>984113.05</v>
      </c>
    </row>
    <row r="135" spans="1:7">
      <c r="A135" s="5" t="s">
        <v>20</v>
      </c>
      <c r="B135" s="6">
        <v>736084</v>
      </c>
      <c r="C135" s="6">
        <v>-34550</v>
      </c>
      <c r="D135" s="7">
        <f t="shared" si="6"/>
        <v>701534</v>
      </c>
      <c r="E135" s="6">
        <v>262665.64</v>
      </c>
      <c r="F135" s="6">
        <v>262665.64</v>
      </c>
      <c r="G135" s="7">
        <f t="shared" si="7"/>
        <v>438868.36</v>
      </c>
    </row>
    <row r="136" spans="1:7">
      <c r="A136" s="5" t="s">
        <v>21</v>
      </c>
      <c r="B136" s="6">
        <v>356123719</v>
      </c>
      <c r="C136" s="6">
        <v>791390778.13</v>
      </c>
      <c r="D136" s="7">
        <f t="shared" si="6"/>
        <v>1147514497.1300001</v>
      </c>
      <c r="E136" s="6">
        <v>258317549.70000005</v>
      </c>
      <c r="F136" s="6">
        <v>258317549.70000008</v>
      </c>
      <c r="G136" s="7">
        <f t="shared" si="7"/>
        <v>889196947.43000007</v>
      </c>
    </row>
    <row r="137" spans="1:7">
      <c r="A137" s="5" t="s">
        <v>22</v>
      </c>
      <c r="B137" s="6">
        <v>20322761</v>
      </c>
      <c r="C137" s="6">
        <v>201045978.97999996</v>
      </c>
      <c r="D137" s="7">
        <f t="shared" si="6"/>
        <v>221368739.97999996</v>
      </c>
      <c r="E137" s="6">
        <v>75525978.62000002</v>
      </c>
      <c r="F137" s="6">
        <v>75525978.620000005</v>
      </c>
      <c r="G137" s="7">
        <f t="shared" si="7"/>
        <v>145842761.35999995</v>
      </c>
    </row>
    <row r="138" spans="1:7">
      <c r="A138" s="5" t="s">
        <v>23</v>
      </c>
      <c r="B138" s="6">
        <v>29620006</v>
      </c>
      <c r="C138" s="6">
        <v>13128351.92</v>
      </c>
      <c r="D138" s="7">
        <f t="shared" si="6"/>
        <v>42748357.920000002</v>
      </c>
      <c r="E138" s="6">
        <v>14959663.490000002</v>
      </c>
      <c r="F138" s="6">
        <v>14959663.490000002</v>
      </c>
      <c r="G138" s="7">
        <f t="shared" si="7"/>
        <v>27788694.43</v>
      </c>
    </row>
    <row r="139" spans="1:7">
      <c r="A139" s="5" t="s">
        <v>24</v>
      </c>
      <c r="B139" s="6">
        <v>20811929</v>
      </c>
      <c r="C139" s="6">
        <v>15066954.309999999</v>
      </c>
      <c r="D139" s="7">
        <f t="shared" si="6"/>
        <v>35878883.310000002</v>
      </c>
      <c r="E139" s="6">
        <v>11015208.359999999</v>
      </c>
      <c r="F139" s="6">
        <v>11015208.359999999</v>
      </c>
      <c r="G139" s="7">
        <f t="shared" si="7"/>
        <v>24863674.950000003</v>
      </c>
    </row>
    <row r="140" spans="1:7">
      <c r="A140" s="5" t="s">
        <v>25</v>
      </c>
      <c r="B140" s="6">
        <v>71657406</v>
      </c>
      <c r="C140" s="6">
        <v>97462840.439999998</v>
      </c>
      <c r="D140" s="7">
        <f t="shared" si="6"/>
        <v>169120246.44</v>
      </c>
      <c r="E140" s="6">
        <v>31298709.319999997</v>
      </c>
      <c r="F140" s="6">
        <v>31298709.319999997</v>
      </c>
      <c r="G140" s="7">
        <f t="shared" si="7"/>
        <v>137821537.12</v>
      </c>
    </row>
    <row r="141" spans="1:7">
      <c r="A141" s="5" t="s">
        <v>26</v>
      </c>
      <c r="B141" s="6">
        <v>23473816</v>
      </c>
      <c r="C141" s="6">
        <v>14438793.1</v>
      </c>
      <c r="D141" s="7">
        <f t="shared" si="6"/>
        <v>37912609.100000001</v>
      </c>
      <c r="E141" s="6">
        <v>11316855.510000002</v>
      </c>
      <c r="F141" s="6">
        <v>11316855.510000002</v>
      </c>
      <c r="G141" s="7">
        <f t="shared" si="7"/>
        <v>26595753.59</v>
      </c>
    </row>
    <row r="142" spans="1:7">
      <c r="A142" s="5" t="s">
        <v>27</v>
      </c>
      <c r="B142" s="6">
        <v>27600907</v>
      </c>
      <c r="C142" s="6">
        <v>3311954.6300000004</v>
      </c>
      <c r="D142" s="7">
        <f t="shared" si="6"/>
        <v>30912861.629999999</v>
      </c>
      <c r="E142" s="6">
        <v>19683839.669999994</v>
      </c>
      <c r="F142" s="6">
        <v>19683839.669999994</v>
      </c>
      <c r="G142" s="7">
        <f t="shared" si="7"/>
        <v>11229021.960000005</v>
      </c>
    </row>
    <row r="143" spans="1:7">
      <c r="A143" s="5" t="s">
        <v>28</v>
      </c>
      <c r="B143" s="6">
        <v>24980800</v>
      </c>
      <c r="C143" s="6">
        <v>3094987.29</v>
      </c>
      <c r="D143" s="7">
        <f t="shared" si="6"/>
        <v>28075787.289999999</v>
      </c>
      <c r="E143" s="6">
        <v>17676198.120000001</v>
      </c>
      <c r="F143" s="6">
        <v>17676198.120000001</v>
      </c>
      <c r="G143" s="7">
        <f t="shared" si="7"/>
        <v>10399589.169999998</v>
      </c>
    </row>
    <row r="144" spans="1:7">
      <c r="A144" s="5" t="s">
        <v>29</v>
      </c>
      <c r="B144" s="6">
        <v>29602534</v>
      </c>
      <c r="C144" s="6">
        <v>2776636.0800000005</v>
      </c>
      <c r="D144" s="7">
        <f t="shared" si="6"/>
        <v>32379170.080000002</v>
      </c>
      <c r="E144" s="6">
        <v>21013494.720000003</v>
      </c>
      <c r="F144" s="6">
        <v>21013494.720000003</v>
      </c>
      <c r="G144" s="7">
        <f t="shared" si="7"/>
        <v>11365675.359999999</v>
      </c>
    </row>
    <row r="145" spans="1:7">
      <c r="A145" s="5" t="s">
        <v>30</v>
      </c>
      <c r="B145" s="6">
        <v>23552077</v>
      </c>
      <c r="C145" s="6">
        <v>2920923.4700000007</v>
      </c>
      <c r="D145" s="7">
        <f t="shared" si="6"/>
        <v>26473000.469999999</v>
      </c>
      <c r="E145" s="6">
        <v>17275408.630000003</v>
      </c>
      <c r="F145" s="6">
        <v>17275408.630000003</v>
      </c>
      <c r="G145" s="7">
        <f t="shared" si="7"/>
        <v>9197591.8399999961</v>
      </c>
    </row>
    <row r="146" spans="1:7">
      <c r="A146" s="5" t="s">
        <v>31</v>
      </c>
      <c r="B146" s="6">
        <v>34035235</v>
      </c>
      <c r="C146" s="6">
        <v>566241.56000000017</v>
      </c>
      <c r="D146" s="7">
        <f t="shared" si="6"/>
        <v>34601476.560000002</v>
      </c>
      <c r="E146" s="6">
        <v>21547157.339999996</v>
      </c>
      <c r="F146" s="6">
        <v>21547157.339999996</v>
      </c>
      <c r="G146" s="7">
        <f t="shared" si="7"/>
        <v>13054319.220000006</v>
      </c>
    </row>
    <row r="147" spans="1:7">
      <c r="A147" s="5" t="s">
        <v>32</v>
      </c>
      <c r="B147" s="6">
        <v>25312208</v>
      </c>
      <c r="C147" s="6">
        <v>2871478.4699999997</v>
      </c>
      <c r="D147" s="7">
        <f t="shared" si="6"/>
        <v>28183686.469999999</v>
      </c>
      <c r="E147" s="6">
        <v>17810578.769999992</v>
      </c>
      <c r="F147" s="6">
        <v>17810578.769999992</v>
      </c>
      <c r="G147" s="7">
        <f t="shared" si="7"/>
        <v>10373107.700000007</v>
      </c>
    </row>
    <row r="148" spans="1:7">
      <c r="A148" s="5" t="s">
        <v>33</v>
      </c>
      <c r="B148" s="6">
        <v>43535728</v>
      </c>
      <c r="C148" s="6">
        <v>-5643188.0800000001</v>
      </c>
      <c r="D148" s="7">
        <f t="shared" si="6"/>
        <v>37892539.920000002</v>
      </c>
      <c r="E148" s="6">
        <v>23420468.480000008</v>
      </c>
      <c r="F148" s="6">
        <v>23420468.480000008</v>
      </c>
      <c r="G148" s="7">
        <f t="shared" si="7"/>
        <v>14472071.439999994</v>
      </c>
    </row>
    <row r="149" spans="1:7">
      <c r="A149" s="5" t="s">
        <v>34</v>
      </c>
      <c r="B149" s="6">
        <v>24401391</v>
      </c>
      <c r="C149" s="6">
        <v>-1814512.5300000005</v>
      </c>
      <c r="D149" s="7">
        <f t="shared" si="6"/>
        <v>22586878.469999999</v>
      </c>
      <c r="E149" s="6">
        <v>13892138.32</v>
      </c>
      <c r="F149" s="6">
        <v>13892138.32</v>
      </c>
      <c r="G149" s="7">
        <f t="shared" si="7"/>
        <v>8694740.1499999985</v>
      </c>
    </row>
    <row r="150" spans="1:7">
      <c r="A150" s="5" t="s">
        <v>35</v>
      </c>
      <c r="B150" s="6">
        <v>38330815</v>
      </c>
      <c r="C150" s="6">
        <v>49279163.649999999</v>
      </c>
      <c r="D150" s="7">
        <f t="shared" si="6"/>
        <v>87609978.650000006</v>
      </c>
      <c r="E150" s="6">
        <v>52248829.25</v>
      </c>
      <c r="F150" s="6">
        <v>52248829.25</v>
      </c>
      <c r="G150" s="7">
        <f t="shared" si="7"/>
        <v>35361149.400000006</v>
      </c>
    </row>
    <row r="151" spans="1:7">
      <c r="A151" s="5" t="s">
        <v>36</v>
      </c>
      <c r="B151" s="6">
        <v>28471166</v>
      </c>
      <c r="C151" s="6">
        <v>41790314.210000001</v>
      </c>
      <c r="D151" s="7">
        <f t="shared" si="6"/>
        <v>70261480.210000008</v>
      </c>
      <c r="E151" s="6">
        <v>40746947.969999991</v>
      </c>
      <c r="F151" s="6">
        <v>40746947.969999991</v>
      </c>
      <c r="G151" s="7">
        <f t="shared" si="7"/>
        <v>29514532.240000017</v>
      </c>
    </row>
    <row r="152" spans="1:7">
      <c r="A152" s="5" t="s">
        <v>37</v>
      </c>
      <c r="B152" s="6">
        <v>10187652</v>
      </c>
      <c r="C152" s="6">
        <v>18410063.610000003</v>
      </c>
      <c r="D152" s="7">
        <f t="shared" si="6"/>
        <v>28597715.610000003</v>
      </c>
      <c r="E152" s="6">
        <v>17675721.329999994</v>
      </c>
      <c r="F152" s="6">
        <v>17675721.329999994</v>
      </c>
      <c r="G152" s="7">
        <f t="shared" si="7"/>
        <v>10921994.280000009</v>
      </c>
    </row>
    <row r="153" spans="1:7">
      <c r="A153" s="5" t="s">
        <v>38</v>
      </c>
      <c r="B153" s="6">
        <v>25628485</v>
      </c>
      <c r="C153" s="6">
        <v>32768735.009999994</v>
      </c>
      <c r="D153" s="7">
        <f t="shared" si="6"/>
        <v>58397220.00999999</v>
      </c>
      <c r="E153" s="6">
        <v>30129126.299999993</v>
      </c>
      <c r="F153" s="6">
        <v>30129126.299999993</v>
      </c>
      <c r="G153" s="7">
        <f t="shared" si="7"/>
        <v>28268093.709999997</v>
      </c>
    </row>
    <row r="154" spans="1:7">
      <c r="A154" s="5" t="s">
        <v>39</v>
      </c>
      <c r="B154" s="6">
        <v>14412925</v>
      </c>
      <c r="C154" s="6">
        <v>16198048.060000001</v>
      </c>
      <c r="D154" s="7">
        <f t="shared" si="6"/>
        <v>30610973.060000002</v>
      </c>
      <c r="E154" s="6">
        <v>18693433.329999998</v>
      </c>
      <c r="F154" s="6">
        <v>18693433.329999998</v>
      </c>
      <c r="G154" s="7">
        <f t="shared" si="7"/>
        <v>11917539.730000004</v>
      </c>
    </row>
    <row r="155" spans="1:7">
      <c r="A155" s="5" t="s">
        <v>40</v>
      </c>
      <c r="B155" s="6">
        <v>31557819</v>
      </c>
      <c r="C155" s="6">
        <v>44864320.259999998</v>
      </c>
      <c r="D155" s="7">
        <f t="shared" si="6"/>
        <v>76422139.25999999</v>
      </c>
      <c r="E155" s="6">
        <v>44265977.549999997</v>
      </c>
      <c r="F155" s="6">
        <v>44265977.549999997</v>
      </c>
      <c r="G155" s="7">
        <f t="shared" si="7"/>
        <v>32156161.709999993</v>
      </c>
    </row>
    <row r="156" spans="1:7">
      <c r="A156" s="5" t="s">
        <v>41</v>
      </c>
      <c r="B156" s="6">
        <v>11054559</v>
      </c>
      <c r="C156" s="6">
        <v>9822024.3100000005</v>
      </c>
      <c r="D156" s="7">
        <f t="shared" si="6"/>
        <v>20876583.310000002</v>
      </c>
      <c r="E156" s="6">
        <v>12618429.059999997</v>
      </c>
      <c r="F156" s="6">
        <v>12618429.059999997</v>
      </c>
      <c r="G156" s="7">
        <f t="shared" si="7"/>
        <v>8258154.2500000056</v>
      </c>
    </row>
    <row r="157" spans="1:7">
      <c r="A157" s="5" t="s">
        <v>42</v>
      </c>
      <c r="B157" s="6">
        <v>17650446</v>
      </c>
      <c r="C157" s="6">
        <v>22937986.699999999</v>
      </c>
      <c r="D157" s="7">
        <f t="shared" si="6"/>
        <v>40588432.700000003</v>
      </c>
      <c r="E157" s="6">
        <v>24612268.939999998</v>
      </c>
      <c r="F157" s="6">
        <v>24612268.939999998</v>
      </c>
      <c r="G157" s="7">
        <f t="shared" si="7"/>
        <v>15976163.760000005</v>
      </c>
    </row>
    <row r="158" spans="1:7">
      <c r="A158" s="5" t="s">
        <v>43</v>
      </c>
      <c r="B158" s="6">
        <v>31949351</v>
      </c>
      <c r="C158" s="6">
        <v>35333734.32</v>
      </c>
      <c r="D158" s="7">
        <f t="shared" si="6"/>
        <v>67283085.319999993</v>
      </c>
      <c r="E158" s="6">
        <v>32389376.800000004</v>
      </c>
      <c r="F158" s="6">
        <v>32389376.799999997</v>
      </c>
      <c r="G158" s="7">
        <f t="shared" si="7"/>
        <v>34893708.519999988</v>
      </c>
    </row>
    <row r="159" spans="1:7">
      <c r="A159" s="5" t="s">
        <v>44</v>
      </c>
      <c r="B159" s="6">
        <v>21382519</v>
      </c>
      <c r="C159" s="6">
        <v>12173453.830000002</v>
      </c>
      <c r="D159" s="7">
        <f t="shared" si="6"/>
        <v>33555972.829999998</v>
      </c>
      <c r="E159" s="6">
        <v>17749392.590000004</v>
      </c>
      <c r="F159" s="6">
        <v>17749392.590000004</v>
      </c>
      <c r="G159" s="7">
        <f t="shared" si="7"/>
        <v>15806580.239999995</v>
      </c>
    </row>
    <row r="160" spans="1:7">
      <c r="A160" s="5" t="s">
        <v>45</v>
      </c>
      <c r="B160" s="6">
        <v>7586855</v>
      </c>
      <c r="C160" s="6">
        <v>12669688.479999999</v>
      </c>
      <c r="D160" s="7">
        <f t="shared" si="6"/>
        <v>20256543.479999997</v>
      </c>
      <c r="E160" s="6">
        <v>12665969.479999997</v>
      </c>
      <c r="F160" s="6">
        <v>12665969.479999997</v>
      </c>
      <c r="G160" s="7">
        <f t="shared" si="7"/>
        <v>7590574</v>
      </c>
    </row>
    <row r="161" spans="1:7">
      <c r="A161" s="5" t="s">
        <v>46</v>
      </c>
      <c r="B161" s="6">
        <v>9556727</v>
      </c>
      <c r="C161" s="6">
        <v>18338692.27</v>
      </c>
      <c r="D161" s="7">
        <f t="shared" si="6"/>
        <v>27895419.27</v>
      </c>
      <c r="E161" s="6">
        <v>15365492.1</v>
      </c>
      <c r="F161" s="6">
        <v>15365492.1</v>
      </c>
      <c r="G161" s="7">
        <f t="shared" si="7"/>
        <v>12529927.17</v>
      </c>
    </row>
    <row r="162" spans="1:7">
      <c r="A162" s="5" t="s">
        <v>47</v>
      </c>
      <c r="B162" s="6">
        <v>10247117</v>
      </c>
      <c r="C162" s="6">
        <v>4706918.9099999983</v>
      </c>
      <c r="D162" s="7">
        <f t="shared" si="6"/>
        <v>14954035.909999998</v>
      </c>
      <c r="E162" s="6">
        <v>8388231.0999999996</v>
      </c>
      <c r="F162" s="6">
        <v>8388231.0999999996</v>
      </c>
      <c r="G162" s="7">
        <f t="shared" si="7"/>
        <v>6565804.8099999987</v>
      </c>
    </row>
    <row r="163" spans="1:7">
      <c r="A163" s="5" t="s">
        <v>48</v>
      </c>
      <c r="B163" s="6">
        <v>16970898</v>
      </c>
      <c r="C163" s="6">
        <v>10599254.35</v>
      </c>
      <c r="D163" s="7">
        <f t="shared" si="6"/>
        <v>27570152.350000001</v>
      </c>
      <c r="E163" s="6">
        <v>14799852.970000001</v>
      </c>
      <c r="F163" s="6">
        <v>14799852.970000001</v>
      </c>
      <c r="G163" s="7">
        <f t="shared" si="7"/>
        <v>12770299.380000001</v>
      </c>
    </row>
    <row r="164" spans="1:7">
      <c r="A164" s="5" t="s">
        <v>49</v>
      </c>
      <c r="B164" s="6">
        <v>50232850</v>
      </c>
      <c r="C164" s="6">
        <v>84057062.889999986</v>
      </c>
      <c r="D164" s="7">
        <f t="shared" si="6"/>
        <v>134289912.88999999</v>
      </c>
      <c r="E164" s="6">
        <v>84338798.420000002</v>
      </c>
      <c r="F164" s="6">
        <v>84338798.420000002</v>
      </c>
      <c r="G164" s="7">
        <f t="shared" si="7"/>
        <v>49951114.469999984</v>
      </c>
    </row>
    <row r="165" spans="1:7">
      <c r="A165" s="5" t="s">
        <v>50</v>
      </c>
      <c r="B165" s="6">
        <v>12920500</v>
      </c>
      <c r="C165" s="6">
        <v>26885820.850000001</v>
      </c>
      <c r="D165" s="7">
        <f t="shared" si="6"/>
        <v>39806320.850000001</v>
      </c>
      <c r="E165" s="6">
        <v>22281195.500000004</v>
      </c>
      <c r="F165" s="6">
        <v>22281195.500000004</v>
      </c>
      <c r="G165" s="7">
        <f t="shared" si="7"/>
        <v>17525125.349999998</v>
      </c>
    </row>
    <row r="166" spans="1:7">
      <c r="A166" s="5" t="s">
        <v>51</v>
      </c>
      <c r="B166" s="6">
        <v>19372907</v>
      </c>
      <c r="C166" s="6">
        <v>20948737.940000001</v>
      </c>
      <c r="D166" s="7">
        <f t="shared" si="6"/>
        <v>40321644.939999998</v>
      </c>
      <c r="E166" s="6">
        <v>22486469.100000005</v>
      </c>
      <c r="F166" s="6">
        <v>22486469.100000005</v>
      </c>
      <c r="G166" s="7">
        <f t="shared" si="7"/>
        <v>17835175.839999992</v>
      </c>
    </row>
    <row r="167" spans="1:7">
      <c r="A167" s="5" t="s">
        <v>52</v>
      </c>
      <c r="B167" s="6">
        <v>25318144</v>
      </c>
      <c r="C167" s="6">
        <v>17457617.23</v>
      </c>
      <c r="D167" s="7">
        <f t="shared" si="6"/>
        <v>42775761.230000004</v>
      </c>
      <c r="E167" s="6">
        <v>24820859.759999998</v>
      </c>
      <c r="F167" s="6">
        <v>24820859.759999998</v>
      </c>
      <c r="G167" s="7">
        <f t="shared" si="7"/>
        <v>17954901.470000006</v>
      </c>
    </row>
    <row r="168" spans="1:7">
      <c r="A168" s="5" t="s">
        <v>53</v>
      </c>
      <c r="B168" s="6">
        <v>13941017</v>
      </c>
      <c r="C168" s="6">
        <v>27766548.340000004</v>
      </c>
      <c r="D168" s="7">
        <f t="shared" si="6"/>
        <v>41707565.340000004</v>
      </c>
      <c r="E168" s="6">
        <v>19780317.930000007</v>
      </c>
      <c r="F168" s="6">
        <v>19780317.930000007</v>
      </c>
      <c r="G168" s="7">
        <f t="shared" si="7"/>
        <v>21927247.409999996</v>
      </c>
    </row>
    <row r="169" spans="1:7">
      <c r="A169" s="5" t="s">
        <v>54</v>
      </c>
      <c r="B169" s="6">
        <v>3263028</v>
      </c>
      <c r="C169" s="6">
        <v>11406695.26</v>
      </c>
      <c r="D169" s="7">
        <f t="shared" si="6"/>
        <v>14669723.26</v>
      </c>
      <c r="E169" s="6">
        <v>7365683.580000001</v>
      </c>
      <c r="F169" s="6">
        <v>7365683.580000001</v>
      </c>
      <c r="G169" s="7">
        <f t="shared" si="7"/>
        <v>7304039.6799999988</v>
      </c>
    </row>
    <row r="170" spans="1:7">
      <c r="A170" s="5" t="s">
        <v>55</v>
      </c>
      <c r="B170" s="6">
        <v>14478276</v>
      </c>
      <c r="C170" s="6">
        <v>19511250.149999999</v>
      </c>
      <c r="D170" s="7">
        <f t="shared" si="6"/>
        <v>33989526.149999999</v>
      </c>
      <c r="E170" s="6">
        <v>18936638.240000002</v>
      </c>
      <c r="F170" s="6">
        <v>18936638.240000002</v>
      </c>
      <c r="G170" s="7">
        <f t="shared" si="7"/>
        <v>15052887.909999996</v>
      </c>
    </row>
    <row r="171" spans="1:7">
      <c r="A171" s="5" t="s">
        <v>56</v>
      </c>
      <c r="B171" s="6">
        <v>23279173</v>
      </c>
      <c r="C171" s="6">
        <v>29006757.16</v>
      </c>
      <c r="D171" s="7">
        <f t="shared" si="6"/>
        <v>52285930.159999996</v>
      </c>
      <c r="E171" s="6">
        <v>23925724.780000001</v>
      </c>
      <c r="F171" s="6">
        <v>23925724.780000001</v>
      </c>
      <c r="G171" s="7">
        <f t="shared" si="7"/>
        <v>28360205.379999995</v>
      </c>
    </row>
    <row r="172" spans="1:7">
      <c r="A172" s="5" t="s">
        <v>57</v>
      </c>
      <c r="B172" s="6">
        <v>31902273</v>
      </c>
      <c r="C172" s="6">
        <v>41676767.769999996</v>
      </c>
      <c r="D172" s="7">
        <f t="shared" si="6"/>
        <v>73579040.769999996</v>
      </c>
      <c r="E172" s="6">
        <v>44559731.500000007</v>
      </c>
      <c r="F172" s="6">
        <v>44559731.500000007</v>
      </c>
      <c r="G172" s="7">
        <f t="shared" si="7"/>
        <v>29019309.269999988</v>
      </c>
    </row>
    <row r="173" spans="1:7">
      <c r="A173" s="5" t="s">
        <v>58</v>
      </c>
      <c r="B173" s="6">
        <v>30186093</v>
      </c>
      <c r="C173" s="6">
        <v>34808926.5</v>
      </c>
      <c r="D173" s="7">
        <f t="shared" si="6"/>
        <v>64995019.5</v>
      </c>
      <c r="E173" s="6">
        <v>40331816.200000003</v>
      </c>
      <c r="F173" s="6">
        <v>40331816.200000003</v>
      </c>
      <c r="G173" s="7">
        <f t="shared" si="7"/>
        <v>24663203.299999997</v>
      </c>
    </row>
    <row r="174" spans="1:7">
      <c r="A174" s="5" t="s">
        <v>59</v>
      </c>
      <c r="B174" s="6">
        <v>8977661</v>
      </c>
      <c r="C174" s="6">
        <v>14948464.890000001</v>
      </c>
      <c r="D174" s="7">
        <f t="shared" si="6"/>
        <v>23926125.890000001</v>
      </c>
      <c r="E174" s="6">
        <v>12311188.770000001</v>
      </c>
      <c r="F174" s="6">
        <v>12311188.770000001</v>
      </c>
      <c r="G174" s="7">
        <f t="shared" si="7"/>
        <v>11614937.119999999</v>
      </c>
    </row>
    <row r="175" spans="1:7">
      <c r="A175" s="5" t="s">
        <v>60</v>
      </c>
      <c r="B175" s="6">
        <v>10197447</v>
      </c>
      <c r="C175" s="6">
        <v>7012753.0499999998</v>
      </c>
      <c r="D175" s="7">
        <f t="shared" si="6"/>
        <v>17210200.050000001</v>
      </c>
      <c r="E175" s="6">
        <v>10099417.790000003</v>
      </c>
      <c r="F175" s="6">
        <v>10099417.790000003</v>
      </c>
      <c r="G175" s="7">
        <f t="shared" si="7"/>
        <v>7110782.2599999979</v>
      </c>
    </row>
    <row r="176" spans="1:7">
      <c r="A176" s="5" t="s">
        <v>61</v>
      </c>
      <c r="B176" s="6">
        <v>7293457</v>
      </c>
      <c r="C176" s="6">
        <v>18252346.559999999</v>
      </c>
      <c r="D176" s="7">
        <f t="shared" si="6"/>
        <v>25545803.559999999</v>
      </c>
      <c r="E176" s="6">
        <v>11530604.439999998</v>
      </c>
      <c r="F176" s="6">
        <v>11530604.439999998</v>
      </c>
      <c r="G176" s="7">
        <f t="shared" si="7"/>
        <v>14015199.120000001</v>
      </c>
    </row>
    <row r="177" spans="1:7">
      <c r="A177" s="5" t="s">
        <v>62</v>
      </c>
      <c r="B177" s="6">
        <v>19285375</v>
      </c>
      <c r="C177" s="6">
        <v>28709654.510000002</v>
      </c>
      <c r="D177" s="7">
        <f t="shared" si="6"/>
        <v>47995029.510000005</v>
      </c>
      <c r="E177" s="6">
        <v>25136549.229999997</v>
      </c>
      <c r="F177" s="6">
        <v>25136549.229999997</v>
      </c>
      <c r="G177" s="7">
        <f t="shared" si="7"/>
        <v>22858480.280000009</v>
      </c>
    </row>
    <row r="178" spans="1:7">
      <c r="A178" s="5" t="s">
        <v>63</v>
      </c>
      <c r="B178" s="6">
        <v>42696023</v>
      </c>
      <c r="C178" s="6">
        <v>76772568.299999982</v>
      </c>
      <c r="D178" s="7">
        <f t="shared" si="6"/>
        <v>119468591.29999998</v>
      </c>
      <c r="E178" s="6">
        <v>68656117.050000012</v>
      </c>
      <c r="F178" s="6">
        <v>68656117.050000012</v>
      </c>
      <c r="G178" s="7">
        <f t="shared" si="7"/>
        <v>50812474.24999997</v>
      </c>
    </row>
    <row r="179" spans="1:7">
      <c r="A179" s="5" t="s">
        <v>64</v>
      </c>
      <c r="B179" s="6">
        <v>30983000</v>
      </c>
      <c r="C179" s="6">
        <v>47536648.300000004</v>
      </c>
      <c r="D179" s="7">
        <f t="shared" si="6"/>
        <v>78519648.300000012</v>
      </c>
      <c r="E179" s="6">
        <v>43024790.689999983</v>
      </c>
      <c r="F179" s="6">
        <v>43024790.689999983</v>
      </c>
      <c r="G179" s="7">
        <f t="shared" si="7"/>
        <v>35494857.610000029</v>
      </c>
    </row>
    <row r="180" spans="1:7">
      <c r="A180" s="5" t="s">
        <v>65</v>
      </c>
      <c r="B180" s="6">
        <v>14514999</v>
      </c>
      <c r="C180" s="6">
        <v>18288169.969999999</v>
      </c>
      <c r="D180" s="7">
        <f t="shared" si="6"/>
        <v>32803168.969999999</v>
      </c>
      <c r="E180" s="6">
        <v>19606908.910000004</v>
      </c>
      <c r="F180" s="6">
        <v>19606908.910000004</v>
      </c>
      <c r="G180" s="7">
        <f t="shared" si="7"/>
        <v>13196260.059999995</v>
      </c>
    </row>
    <row r="181" spans="1:7">
      <c r="A181" s="5" t="s">
        <v>66</v>
      </c>
      <c r="B181" s="6">
        <v>19149819</v>
      </c>
      <c r="C181" s="6">
        <v>30271493.120000005</v>
      </c>
      <c r="D181" s="7">
        <f t="shared" si="6"/>
        <v>49421312.120000005</v>
      </c>
      <c r="E181" s="6">
        <v>26854616.490000006</v>
      </c>
      <c r="F181" s="6">
        <v>26854616.490000006</v>
      </c>
      <c r="G181" s="7">
        <f t="shared" si="7"/>
        <v>22566695.629999999</v>
      </c>
    </row>
    <row r="182" spans="1:7">
      <c r="A182" s="5" t="s">
        <v>67</v>
      </c>
      <c r="B182" s="6">
        <v>8852860</v>
      </c>
      <c r="C182" s="6">
        <v>21823136.239999998</v>
      </c>
      <c r="D182" s="7">
        <f t="shared" si="6"/>
        <v>30675996.239999998</v>
      </c>
      <c r="E182" s="6">
        <v>17077687.509999994</v>
      </c>
      <c r="F182" s="6">
        <v>17077687.509999998</v>
      </c>
      <c r="G182" s="7">
        <f t="shared" si="7"/>
        <v>13598308.730000004</v>
      </c>
    </row>
    <row r="183" spans="1:7">
      <c r="A183" s="5" t="s">
        <v>68</v>
      </c>
      <c r="B183" s="6">
        <v>12478569</v>
      </c>
      <c r="C183" s="6">
        <v>19589405.999999993</v>
      </c>
      <c r="D183" s="7">
        <f t="shared" si="6"/>
        <v>32067974.999999993</v>
      </c>
      <c r="E183" s="6">
        <v>17713744.52</v>
      </c>
      <c r="F183" s="6">
        <v>17713744.52</v>
      </c>
      <c r="G183" s="7">
        <f t="shared" si="7"/>
        <v>14354230.479999993</v>
      </c>
    </row>
    <row r="184" spans="1:7">
      <c r="A184" s="5" t="s">
        <v>69</v>
      </c>
      <c r="B184" s="6">
        <v>85033078</v>
      </c>
      <c r="C184" s="6">
        <v>117587761.44000001</v>
      </c>
      <c r="D184" s="7">
        <f t="shared" si="6"/>
        <v>202620839.44</v>
      </c>
      <c r="E184" s="6">
        <v>114024283.84000003</v>
      </c>
      <c r="F184" s="6">
        <v>114024283.84000003</v>
      </c>
      <c r="G184" s="7">
        <f t="shared" si="7"/>
        <v>88596555.599999964</v>
      </c>
    </row>
    <row r="185" spans="1:7">
      <c r="A185" s="5" t="s">
        <v>70</v>
      </c>
      <c r="B185" s="6">
        <v>16462960</v>
      </c>
      <c r="C185" s="6">
        <v>26769513.829999998</v>
      </c>
      <c r="D185" s="7">
        <f t="shared" si="6"/>
        <v>43232473.829999998</v>
      </c>
      <c r="E185" s="6">
        <v>25960865.939999998</v>
      </c>
      <c r="F185" s="6">
        <v>25960865.939999998</v>
      </c>
      <c r="G185" s="7">
        <f t="shared" si="7"/>
        <v>17271607.890000001</v>
      </c>
    </row>
    <row r="186" spans="1:7">
      <c r="A186" s="5" t="s">
        <v>71</v>
      </c>
      <c r="B186" s="6">
        <v>9295315</v>
      </c>
      <c r="C186" s="6">
        <v>18090047.070000004</v>
      </c>
      <c r="D186" s="7">
        <f t="shared" si="6"/>
        <v>27385362.070000004</v>
      </c>
      <c r="E186" s="6">
        <v>17848927.100000001</v>
      </c>
      <c r="F186" s="6">
        <v>17848927.100000001</v>
      </c>
      <c r="G186" s="7">
        <f t="shared" si="7"/>
        <v>9536434.9700000025</v>
      </c>
    </row>
    <row r="187" spans="1:7">
      <c r="A187" s="5" t="s">
        <v>72</v>
      </c>
      <c r="B187" s="6">
        <v>5894919</v>
      </c>
      <c r="C187" s="6">
        <v>11161345.760000002</v>
      </c>
      <c r="D187" s="7">
        <f t="shared" si="6"/>
        <v>17056264.760000002</v>
      </c>
      <c r="E187" s="6">
        <v>9598048.3100000042</v>
      </c>
      <c r="F187" s="6">
        <v>9598048.3100000042</v>
      </c>
      <c r="G187" s="7">
        <f t="shared" si="7"/>
        <v>7458216.4499999974</v>
      </c>
    </row>
    <row r="188" spans="1:7">
      <c r="A188" s="5" t="s">
        <v>73</v>
      </c>
      <c r="B188" s="6">
        <v>9093131</v>
      </c>
      <c r="C188" s="6">
        <v>5721621.6499999994</v>
      </c>
      <c r="D188" s="7">
        <f t="shared" si="6"/>
        <v>14814752.649999999</v>
      </c>
      <c r="E188" s="6">
        <v>8657623.7199999988</v>
      </c>
      <c r="F188" s="6">
        <v>8657623.7199999988</v>
      </c>
      <c r="G188" s="7">
        <f t="shared" si="7"/>
        <v>6157128.9299999997</v>
      </c>
    </row>
    <row r="189" spans="1:7">
      <c r="A189" s="5" t="s">
        <v>74</v>
      </c>
      <c r="B189" s="6">
        <v>41915201</v>
      </c>
      <c r="C189" s="6">
        <v>66113197.800000004</v>
      </c>
      <c r="D189" s="7">
        <f t="shared" si="6"/>
        <v>108028398.80000001</v>
      </c>
      <c r="E189" s="6">
        <v>70632516.75</v>
      </c>
      <c r="F189" s="6">
        <v>70632516.75</v>
      </c>
      <c r="G189" s="7">
        <f t="shared" si="7"/>
        <v>37395882.050000012</v>
      </c>
    </row>
    <row r="190" spans="1:7">
      <c r="A190" s="5" t="s">
        <v>75</v>
      </c>
      <c r="B190" s="6">
        <v>193431011</v>
      </c>
      <c r="C190" s="6">
        <v>194312925.44999999</v>
      </c>
      <c r="D190" s="7">
        <f t="shared" si="6"/>
        <v>387743936.44999999</v>
      </c>
      <c r="E190" s="6">
        <v>264297772.29999998</v>
      </c>
      <c r="F190" s="6">
        <v>264297772.29999998</v>
      </c>
      <c r="G190" s="7">
        <f t="shared" si="7"/>
        <v>123446164.15000001</v>
      </c>
    </row>
    <row r="191" spans="1:7">
      <c r="A191" s="5" t="s">
        <v>76</v>
      </c>
      <c r="B191" s="6">
        <v>33717652</v>
      </c>
      <c r="C191" s="6">
        <v>35782082.780000001</v>
      </c>
      <c r="D191" s="7">
        <f t="shared" si="6"/>
        <v>69499734.780000001</v>
      </c>
      <c r="E191" s="6">
        <v>42065853.569999993</v>
      </c>
      <c r="F191" s="6">
        <v>42065853.569999993</v>
      </c>
      <c r="G191" s="7">
        <f t="shared" si="7"/>
        <v>27433881.210000008</v>
      </c>
    </row>
    <row r="192" spans="1:7">
      <c r="A192" s="5" t="s">
        <v>77</v>
      </c>
      <c r="B192" s="6">
        <v>16544703</v>
      </c>
      <c r="C192" s="6">
        <v>30118449.989999998</v>
      </c>
      <c r="D192" s="7">
        <f t="shared" si="6"/>
        <v>46663152.989999995</v>
      </c>
      <c r="E192" s="6">
        <v>28902151.439999994</v>
      </c>
      <c r="F192" s="6">
        <v>28902151.439999998</v>
      </c>
      <c r="G192" s="7">
        <f t="shared" si="7"/>
        <v>17761001.550000001</v>
      </c>
    </row>
    <row r="193" spans="1:7">
      <c r="A193" s="5" t="s">
        <v>78</v>
      </c>
      <c r="B193" s="6">
        <v>40690452</v>
      </c>
      <c r="C193" s="6">
        <v>39061823.830000013</v>
      </c>
      <c r="D193" s="7">
        <f t="shared" si="6"/>
        <v>79752275.830000013</v>
      </c>
      <c r="E193" s="6">
        <v>47670949.540000014</v>
      </c>
      <c r="F193" s="6">
        <v>47670949.540000014</v>
      </c>
      <c r="G193" s="7">
        <f t="shared" si="7"/>
        <v>32081326.289999999</v>
      </c>
    </row>
    <row r="194" spans="1:7">
      <c r="A194" s="5" t="s">
        <v>79</v>
      </c>
      <c r="B194" s="6">
        <v>15882086</v>
      </c>
      <c r="C194" s="6">
        <v>23373149.039999999</v>
      </c>
      <c r="D194" s="7">
        <f t="shared" si="6"/>
        <v>39255235.039999999</v>
      </c>
      <c r="E194" s="6">
        <v>19947863.360000011</v>
      </c>
      <c r="F194" s="6">
        <v>19947863.360000011</v>
      </c>
      <c r="G194" s="7">
        <f t="shared" si="7"/>
        <v>19307371.679999989</v>
      </c>
    </row>
    <row r="195" spans="1:7">
      <c r="A195" s="5" t="s">
        <v>80</v>
      </c>
      <c r="B195" s="6">
        <v>13158811</v>
      </c>
      <c r="C195" s="6">
        <v>17757141.820000004</v>
      </c>
      <c r="D195" s="7">
        <f t="shared" si="6"/>
        <v>30915952.820000004</v>
      </c>
      <c r="E195" s="6">
        <v>18727950.130000006</v>
      </c>
      <c r="F195" s="6">
        <v>18727950.130000006</v>
      </c>
      <c r="G195" s="7">
        <f t="shared" si="7"/>
        <v>12188002.689999998</v>
      </c>
    </row>
    <row r="196" spans="1:7">
      <c r="A196" s="5" t="s">
        <v>81</v>
      </c>
      <c r="B196" s="6">
        <v>55080235</v>
      </c>
      <c r="C196" s="6">
        <v>135288227.41999996</v>
      </c>
      <c r="D196" s="7">
        <f t="shared" si="6"/>
        <v>190368462.41999996</v>
      </c>
      <c r="E196" s="6">
        <v>112925728.86999996</v>
      </c>
      <c r="F196" s="6">
        <v>112925728.86999996</v>
      </c>
      <c r="G196" s="7">
        <f t="shared" si="7"/>
        <v>77442733.549999997</v>
      </c>
    </row>
    <row r="197" spans="1:7">
      <c r="A197" s="5" t="s">
        <v>82</v>
      </c>
      <c r="B197" s="6">
        <v>58544986</v>
      </c>
      <c r="C197" s="6">
        <v>70503160.5</v>
      </c>
      <c r="D197" s="7">
        <f t="shared" si="6"/>
        <v>129048146.5</v>
      </c>
      <c r="E197" s="6">
        <v>83496016.919999972</v>
      </c>
      <c r="F197" s="6">
        <v>83496016.919999972</v>
      </c>
      <c r="G197" s="7">
        <f t="shared" si="7"/>
        <v>45552129.580000028</v>
      </c>
    </row>
    <row r="198" spans="1:7">
      <c r="A198" s="5" t="s">
        <v>83</v>
      </c>
      <c r="B198" s="6">
        <v>127404302</v>
      </c>
      <c r="C198" s="6">
        <v>167728607.60999995</v>
      </c>
      <c r="D198" s="7">
        <f t="shared" si="6"/>
        <v>295132909.60999995</v>
      </c>
      <c r="E198" s="6">
        <v>172983182.31000006</v>
      </c>
      <c r="F198" s="6">
        <v>172983182.31000006</v>
      </c>
      <c r="G198" s="7">
        <f t="shared" si="7"/>
        <v>122149727.29999989</v>
      </c>
    </row>
    <row r="199" spans="1:7">
      <c r="A199" s="5" t="s">
        <v>84</v>
      </c>
      <c r="B199" s="6">
        <v>50217344</v>
      </c>
      <c r="C199" s="6">
        <v>66389348.370000005</v>
      </c>
      <c r="D199" s="7">
        <f t="shared" si="6"/>
        <v>116606692.37</v>
      </c>
      <c r="E199" s="6">
        <v>75273305.970000014</v>
      </c>
      <c r="F199" s="6">
        <v>75273305.970000014</v>
      </c>
      <c r="G199" s="7">
        <f t="shared" si="7"/>
        <v>41333386.399999991</v>
      </c>
    </row>
    <row r="200" spans="1:7">
      <c r="A200" s="5" t="s">
        <v>85</v>
      </c>
      <c r="B200" s="6">
        <v>85863393</v>
      </c>
      <c r="C200" s="6">
        <v>77135377.189999983</v>
      </c>
      <c r="D200" s="7">
        <f t="shared" si="6"/>
        <v>162998770.19</v>
      </c>
      <c r="E200" s="6">
        <v>105917273.02000001</v>
      </c>
      <c r="F200" s="6">
        <v>105917273.02000001</v>
      </c>
      <c r="G200" s="7">
        <f t="shared" si="7"/>
        <v>57081497.169999987</v>
      </c>
    </row>
    <row r="201" spans="1:7">
      <c r="A201" s="5" t="s">
        <v>86</v>
      </c>
      <c r="B201" s="6">
        <v>124135452</v>
      </c>
      <c r="C201" s="6">
        <v>45869983.469999999</v>
      </c>
      <c r="D201" s="7">
        <f t="shared" si="6"/>
        <v>170005435.47</v>
      </c>
      <c r="E201" s="6">
        <v>97186447.87000002</v>
      </c>
      <c r="F201" s="6">
        <v>97186447.87000002</v>
      </c>
      <c r="G201" s="7">
        <f t="shared" si="7"/>
        <v>72818987.599999979</v>
      </c>
    </row>
    <row r="202" spans="1:7">
      <c r="A202" s="5" t="s">
        <v>87</v>
      </c>
      <c r="B202" s="6">
        <v>278235162</v>
      </c>
      <c r="C202" s="6">
        <v>236363506.13999996</v>
      </c>
      <c r="D202" s="7">
        <f t="shared" si="6"/>
        <v>514598668.13999999</v>
      </c>
      <c r="E202" s="6">
        <v>337528175.55000007</v>
      </c>
      <c r="F202" s="6">
        <v>337528175.55000007</v>
      </c>
      <c r="G202" s="7">
        <f t="shared" si="7"/>
        <v>177070492.58999991</v>
      </c>
    </row>
    <row r="203" spans="1:7">
      <c r="A203" s="5" t="s">
        <v>88</v>
      </c>
      <c r="B203" s="6">
        <v>55518665</v>
      </c>
      <c r="C203" s="6">
        <v>67632334.030000001</v>
      </c>
      <c r="D203" s="7">
        <f t="shared" si="6"/>
        <v>123150999.03</v>
      </c>
      <c r="E203" s="6">
        <v>74880058.940000013</v>
      </c>
      <c r="F203" s="6">
        <v>74880058.940000013</v>
      </c>
      <c r="G203" s="7">
        <f t="shared" si="7"/>
        <v>48270940.089999989</v>
      </c>
    </row>
    <row r="204" spans="1:7">
      <c r="A204" s="5" t="s">
        <v>89</v>
      </c>
      <c r="B204" s="6">
        <v>41065605</v>
      </c>
      <c r="C204" s="6">
        <v>53534058.32</v>
      </c>
      <c r="D204" s="7">
        <f t="shared" si="6"/>
        <v>94599663.319999993</v>
      </c>
      <c r="E204" s="6">
        <v>59021322.969999999</v>
      </c>
      <c r="F204" s="6">
        <v>59021322.969999999</v>
      </c>
      <c r="G204" s="7">
        <f t="shared" si="7"/>
        <v>35578340.349999994</v>
      </c>
    </row>
    <row r="205" spans="1:7">
      <c r="A205" s="5" t="s">
        <v>90</v>
      </c>
      <c r="B205" s="6">
        <v>63888674</v>
      </c>
      <c r="C205" s="6">
        <v>70077895.339999989</v>
      </c>
      <c r="D205" s="7">
        <f t="shared" si="6"/>
        <v>133966569.33999999</v>
      </c>
      <c r="E205" s="6">
        <v>82968924.750000015</v>
      </c>
      <c r="F205" s="6">
        <v>82968924.750000015</v>
      </c>
      <c r="G205" s="7">
        <f t="shared" si="7"/>
        <v>50997644.589999974</v>
      </c>
    </row>
    <row r="206" spans="1:7">
      <c r="A206" s="5" t="s">
        <v>91</v>
      </c>
      <c r="B206" s="6">
        <v>42834611</v>
      </c>
      <c r="C206" s="6">
        <v>123694084.71999998</v>
      </c>
      <c r="D206" s="7">
        <f t="shared" si="6"/>
        <v>166528695.71999997</v>
      </c>
      <c r="E206" s="6">
        <v>106572680.02000004</v>
      </c>
      <c r="F206" s="6">
        <v>106572680.02000004</v>
      </c>
      <c r="G206" s="7">
        <f t="shared" si="7"/>
        <v>59956015.699999928</v>
      </c>
    </row>
    <row r="207" spans="1:7">
      <c r="A207" s="5" t="s">
        <v>92</v>
      </c>
      <c r="B207" s="6">
        <v>65003450</v>
      </c>
      <c r="C207" s="6">
        <v>24977938.400000002</v>
      </c>
      <c r="D207" s="7">
        <f t="shared" si="6"/>
        <v>89981388.400000006</v>
      </c>
      <c r="E207" s="6">
        <v>59044130.200000003</v>
      </c>
      <c r="F207" s="6">
        <v>59044130.200000003</v>
      </c>
      <c r="G207" s="7">
        <f t="shared" si="7"/>
        <v>30937258.200000003</v>
      </c>
    </row>
    <row r="208" spans="1:7">
      <c r="A208" s="5" t="s">
        <v>93</v>
      </c>
      <c r="B208" s="6">
        <v>12308774</v>
      </c>
      <c r="C208" s="6">
        <v>61042668.390000001</v>
      </c>
      <c r="D208" s="7">
        <f t="shared" si="6"/>
        <v>73351442.390000001</v>
      </c>
      <c r="E208" s="6">
        <v>43814617.139999993</v>
      </c>
      <c r="F208" s="6">
        <v>43814617.139999993</v>
      </c>
      <c r="G208" s="7">
        <f t="shared" si="7"/>
        <v>29536825.250000007</v>
      </c>
    </row>
    <row r="209" spans="1:7">
      <c r="A209" s="5" t="s">
        <v>94</v>
      </c>
      <c r="B209" s="6">
        <v>20389354</v>
      </c>
      <c r="C209" s="6">
        <v>69684383.519999996</v>
      </c>
      <c r="D209" s="7">
        <f t="shared" si="6"/>
        <v>90073737.519999996</v>
      </c>
      <c r="E209" s="6">
        <v>53049844.149999999</v>
      </c>
      <c r="F209" s="6">
        <v>53049844.149999999</v>
      </c>
      <c r="G209" s="7">
        <f t="shared" si="7"/>
        <v>37023893.369999997</v>
      </c>
    </row>
    <row r="210" spans="1:7">
      <c r="A210" s="5" t="s">
        <v>95</v>
      </c>
      <c r="B210" s="6">
        <v>4585803</v>
      </c>
      <c r="C210" s="6">
        <v>-555227.67999999993</v>
      </c>
      <c r="D210" s="7">
        <f t="shared" si="6"/>
        <v>4030575.3200000003</v>
      </c>
      <c r="E210" s="6">
        <v>2557241.58</v>
      </c>
      <c r="F210" s="6">
        <v>2557241.58</v>
      </c>
      <c r="G210" s="7">
        <f t="shared" si="7"/>
        <v>1473333.7400000002</v>
      </c>
    </row>
    <row r="211" spans="1:7">
      <c r="A211" s="5" t="s">
        <v>96</v>
      </c>
      <c r="B211" s="6">
        <v>9874354</v>
      </c>
      <c r="C211" s="6">
        <v>21782110.330000002</v>
      </c>
      <c r="D211" s="7">
        <f t="shared" si="6"/>
        <v>31656464.330000002</v>
      </c>
      <c r="E211" s="6">
        <v>12942219.720000001</v>
      </c>
      <c r="F211" s="6">
        <v>12942219.720000001</v>
      </c>
      <c r="G211" s="7">
        <f t="shared" si="7"/>
        <v>18714244.609999999</v>
      </c>
    </row>
    <row r="212" spans="1:7">
      <c r="A212" s="5" t="s">
        <v>97</v>
      </c>
      <c r="B212" s="6">
        <v>5518990</v>
      </c>
      <c r="C212" s="6">
        <v>33141715.380000003</v>
      </c>
      <c r="D212" s="7">
        <f t="shared" si="6"/>
        <v>38660705.380000003</v>
      </c>
      <c r="E212" s="6">
        <v>22329466.289999999</v>
      </c>
      <c r="F212" s="6">
        <v>22329466.289999999</v>
      </c>
      <c r="G212" s="7">
        <f t="shared" si="7"/>
        <v>16331239.090000004</v>
      </c>
    </row>
    <row r="213" spans="1:7">
      <c r="A213" s="5" t="s">
        <v>99</v>
      </c>
      <c r="B213" s="6">
        <v>5158097</v>
      </c>
      <c r="C213" s="6">
        <v>25178027.870000001</v>
      </c>
      <c r="D213" s="7">
        <f t="shared" si="6"/>
        <v>30336124.870000001</v>
      </c>
      <c r="E213" s="6">
        <v>16790609.07</v>
      </c>
      <c r="F213" s="6">
        <v>16790609.07</v>
      </c>
      <c r="G213" s="7">
        <f t="shared" si="7"/>
        <v>13545515.800000001</v>
      </c>
    </row>
    <row r="214" spans="1:7">
      <c r="A214" s="5" t="s">
        <v>100</v>
      </c>
      <c r="B214" s="6">
        <v>9685697</v>
      </c>
      <c r="C214" s="6">
        <v>26459402.609999996</v>
      </c>
      <c r="D214" s="7">
        <f t="shared" si="6"/>
        <v>36145099.609999999</v>
      </c>
      <c r="E214" s="6">
        <v>21460729.910000004</v>
      </c>
      <c r="F214" s="6">
        <v>21460729.910000004</v>
      </c>
      <c r="G214" s="7">
        <f t="shared" si="7"/>
        <v>14684369.699999996</v>
      </c>
    </row>
    <row r="215" spans="1:7">
      <c r="A215" s="5" t="s">
        <v>101</v>
      </c>
      <c r="B215" s="6">
        <v>3191619</v>
      </c>
      <c r="C215" s="6">
        <v>8639366.5600000005</v>
      </c>
      <c r="D215" s="7">
        <f t="shared" si="6"/>
        <v>11830985.560000001</v>
      </c>
      <c r="E215" s="6">
        <v>4570011.9800000004</v>
      </c>
      <c r="F215" s="6">
        <v>4570011.9800000004</v>
      </c>
      <c r="G215" s="7">
        <f t="shared" si="7"/>
        <v>7260973.5800000001</v>
      </c>
    </row>
    <row r="216" spans="1:7">
      <c r="A216" s="5" t="s">
        <v>102</v>
      </c>
      <c r="B216" s="6">
        <v>8223058</v>
      </c>
      <c r="C216" s="6">
        <v>21702489.379999999</v>
      </c>
      <c r="D216" s="7">
        <f t="shared" si="6"/>
        <v>29925547.379999999</v>
      </c>
      <c r="E216" s="6">
        <v>10941426.379999999</v>
      </c>
      <c r="F216" s="6">
        <v>10941426.379999999</v>
      </c>
      <c r="G216" s="7">
        <f t="shared" si="7"/>
        <v>18984121</v>
      </c>
    </row>
    <row r="217" spans="1:7">
      <c r="A217" s="5" t="s">
        <v>103</v>
      </c>
      <c r="B217" s="6">
        <v>7833744</v>
      </c>
      <c r="C217" s="6">
        <v>62192154.810000002</v>
      </c>
      <c r="D217" s="7">
        <f t="shared" si="6"/>
        <v>70025898.810000002</v>
      </c>
      <c r="E217" s="6">
        <v>42446421.409999989</v>
      </c>
      <c r="F217" s="6">
        <v>42446421.409999982</v>
      </c>
      <c r="G217" s="7">
        <f t="shared" si="7"/>
        <v>27579477.400000013</v>
      </c>
    </row>
    <row r="218" spans="1:7">
      <c r="A218" s="5" t="s">
        <v>104</v>
      </c>
      <c r="B218" s="6">
        <v>12404061</v>
      </c>
      <c r="C218" s="6">
        <v>101056243.86</v>
      </c>
      <c r="D218" s="7">
        <f t="shared" si="6"/>
        <v>113460304.86</v>
      </c>
      <c r="E218" s="6">
        <v>68067200.61999999</v>
      </c>
      <c r="F218" s="6">
        <v>68067200.61999999</v>
      </c>
      <c r="G218" s="7">
        <f t="shared" si="7"/>
        <v>45393104.24000001</v>
      </c>
    </row>
    <row r="219" spans="1:7">
      <c r="A219" s="5" t="s">
        <v>105</v>
      </c>
      <c r="B219" s="6">
        <v>16726453</v>
      </c>
      <c r="C219" s="6">
        <v>87081312.280000001</v>
      </c>
      <c r="D219" s="7">
        <f t="shared" si="6"/>
        <v>103807765.28</v>
      </c>
      <c r="E219" s="6">
        <v>46897990.530000009</v>
      </c>
      <c r="F219" s="6">
        <v>46897990.530000009</v>
      </c>
      <c r="G219" s="7">
        <f t="shared" si="7"/>
        <v>56909774.749999993</v>
      </c>
    </row>
    <row r="220" spans="1:7">
      <c r="A220" s="5" t="s">
        <v>106</v>
      </c>
      <c r="B220" s="6">
        <v>4808212</v>
      </c>
      <c r="C220" s="6">
        <v>35117634.420000002</v>
      </c>
      <c r="D220" s="7">
        <f t="shared" si="6"/>
        <v>39925846.420000002</v>
      </c>
      <c r="E220" s="6">
        <v>22862503.190000001</v>
      </c>
      <c r="F220" s="6">
        <v>22862503.190000001</v>
      </c>
      <c r="G220" s="7">
        <f t="shared" si="7"/>
        <v>17063343.23</v>
      </c>
    </row>
    <row r="221" spans="1:7">
      <c r="A221" s="5" t="s">
        <v>107</v>
      </c>
      <c r="B221" s="6">
        <v>4196023</v>
      </c>
      <c r="C221" s="6">
        <v>33715120.890000001</v>
      </c>
      <c r="D221" s="7">
        <f t="shared" si="6"/>
        <v>37911143.890000001</v>
      </c>
      <c r="E221" s="6">
        <v>21696951.530000005</v>
      </c>
      <c r="F221" s="6">
        <v>21696951.530000005</v>
      </c>
      <c r="G221" s="7">
        <f t="shared" si="7"/>
        <v>16214192.359999996</v>
      </c>
    </row>
    <row r="222" spans="1:7">
      <c r="A222" s="5" t="s">
        <v>108</v>
      </c>
      <c r="B222" s="6">
        <v>5966287</v>
      </c>
      <c r="C222" s="6">
        <v>24003371.449999999</v>
      </c>
      <c r="D222" s="7">
        <f t="shared" si="6"/>
        <v>29969658.449999999</v>
      </c>
      <c r="E222" s="6">
        <v>18144541.93</v>
      </c>
      <c r="F222" s="6">
        <v>18144541.93</v>
      </c>
      <c r="G222" s="7">
        <f t="shared" si="7"/>
        <v>11825116.52</v>
      </c>
    </row>
    <row r="223" spans="1:7">
      <c r="A223" s="5" t="s">
        <v>109</v>
      </c>
      <c r="B223" s="6">
        <v>7956160</v>
      </c>
      <c r="C223" s="6">
        <v>30672964.330000002</v>
      </c>
      <c r="D223" s="7">
        <f t="shared" si="6"/>
        <v>38629124.329999998</v>
      </c>
      <c r="E223" s="6">
        <v>22321769.730000004</v>
      </c>
      <c r="F223" s="6">
        <v>22321769.730000004</v>
      </c>
      <c r="G223" s="7">
        <f t="shared" si="7"/>
        <v>16307354.599999994</v>
      </c>
    </row>
    <row r="224" spans="1:7">
      <c r="A224" s="5" t="s">
        <v>110</v>
      </c>
      <c r="B224" s="6">
        <v>9367262</v>
      </c>
      <c r="C224" s="6">
        <v>29079814.570000004</v>
      </c>
      <c r="D224" s="7">
        <f t="shared" si="6"/>
        <v>38447076.570000008</v>
      </c>
      <c r="E224" s="6">
        <v>24042507.100000005</v>
      </c>
      <c r="F224" s="6">
        <v>24042507.100000005</v>
      </c>
      <c r="G224" s="7">
        <f t="shared" si="7"/>
        <v>14404569.470000003</v>
      </c>
    </row>
    <row r="225" spans="1:7">
      <c r="A225" s="5" t="s">
        <v>111</v>
      </c>
      <c r="B225" s="6">
        <v>2988377</v>
      </c>
      <c r="C225" s="6">
        <v>8677324.9000000004</v>
      </c>
      <c r="D225" s="7">
        <f t="shared" si="6"/>
        <v>11665701.9</v>
      </c>
      <c r="E225" s="6">
        <v>7908453.8600000003</v>
      </c>
      <c r="F225" s="6">
        <v>7908453.8600000003</v>
      </c>
      <c r="G225" s="7">
        <f t="shared" si="7"/>
        <v>3757248.04</v>
      </c>
    </row>
    <row r="226" spans="1:7">
      <c r="A226" s="5" t="s">
        <v>112</v>
      </c>
      <c r="B226" s="6">
        <v>11403130</v>
      </c>
      <c r="C226" s="6">
        <v>22160802.829999998</v>
      </c>
      <c r="D226" s="7">
        <f t="shared" si="6"/>
        <v>33563932.829999998</v>
      </c>
      <c r="E226" s="6">
        <v>21635069.080000009</v>
      </c>
      <c r="F226" s="6">
        <v>21635069.080000009</v>
      </c>
      <c r="G226" s="7">
        <f t="shared" si="7"/>
        <v>11928863.749999989</v>
      </c>
    </row>
    <row r="227" spans="1:7">
      <c r="A227" s="5" t="s">
        <v>113</v>
      </c>
      <c r="B227" s="6">
        <v>1431727</v>
      </c>
      <c r="C227" s="6">
        <v>11207976.049999999</v>
      </c>
      <c r="D227" s="7">
        <f t="shared" si="6"/>
        <v>12639703.049999999</v>
      </c>
      <c r="E227" s="6">
        <v>8647781.6599999983</v>
      </c>
      <c r="F227" s="6">
        <v>8647781.6599999983</v>
      </c>
      <c r="G227" s="7">
        <f t="shared" si="7"/>
        <v>3991921.3900000006</v>
      </c>
    </row>
    <row r="228" spans="1:7">
      <c r="A228" s="5" t="s">
        <v>114</v>
      </c>
      <c r="B228" s="6">
        <v>5569114</v>
      </c>
      <c r="C228" s="6">
        <v>28945251.789999999</v>
      </c>
      <c r="D228" s="7">
        <f t="shared" si="6"/>
        <v>34514365.789999999</v>
      </c>
      <c r="E228" s="6">
        <v>20812030.709999997</v>
      </c>
      <c r="F228" s="6">
        <v>20812030.709999997</v>
      </c>
      <c r="G228" s="7">
        <f t="shared" si="7"/>
        <v>13702335.080000002</v>
      </c>
    </row>
    <row r="229" spans="1:7">
      <c r="A229" s="5" t="s">
        <v>115</v>
      </c>
      <c r="B229" s="6">
        <v>5813198</v>
      </c>
      <c r="C229" s="6">
        <v>19045808.799999997</v>
      </c>
      <c r="D229" s="7">
        <f t="shared" si="6"/>
        <v>24859006.799999997</v>
      </c>
      <c r="E229" s="6">
        <v>15300583.789999999</v>
      </c>
      <c r="F229" s="6">
        <v>15300583.789999999</v>
      </c>
      <c r="G229" s="7">
        <f t="shared" si="7"/>
        <v>9558423.0099999979</v>
      </c>
    </row>
    <row r="230" spans="1:7">
      <c r="A230" s="5" t="s">
        <v>116</v>
      </c>
      <c r="B230" s="6">
        <v>5058769</v>
      </c>
      <c r="C230" s="6">
        <v>18270416.640000001</v>
      </c>
      <c r="D230" s="7">
        <f t="shared" si="6"/>
        <v>23329185.640000001</v>
      </c>
      <c r="E230" s="6">
        <v>15643099.58</v>
      </c>
      <c r="F230" s="6">
        <v>15643099.58</v>
      </c>
      <c r="G230" s="7">
        <f t="shared" si="7"/>
        <v>7686086.0600000005</v>
      </c>
    </row>
    <row r="231" spans="1:7">
      <c r="A231" s="5" t="s">
        <v>117</v>
      </c>
      <c r="B231" s="6">
        <v>3925888</v>
      </c>
      <c r="C231" s="6">
        <v>12665745.260000002</v>
      </c>
      <c r="D231" s="7">
        <f t="shared" si="6"/>
        <v>16591633.260000002</v>
      </c>
      <c r="E231" s="6">
        <v>9535866.5999999996</v>
      </c>
      <c r="F231" s="6">
        <v>9535866.5999999996</v>
      </c>
      <c r="G231" s="7">
        <f t="shared" si="7"/>
        <v>7055766.660000002</v>
      </c>
    </row>
    <row r="232" spans="1:7">
      <c r="A232" s="5" t="s">
        <v>118</v>
      </c>
      <c r="B232" s="6">
        <v>8478856</v>
      </c>
      <c r="C232" s="6">
        <v>50671059.400000013</v>
      </c>
      <c r="D232" s="7">
        <f t="shared" si="6"/>
        <v>59149915.400000013</v>
      </c>
      <c r="E232" s="6">
        <v>36552907.670000009</v>
      </c>
      <c r="F232" s="6">
        <v>36552907.670000017</v>
      </c>
      <c r="G232" s="7">
        <f t="shared" si="7"/>
        <v>22597007.730000004</v>
      </c>
    </row>
    <row r="233" spans="1:7">
      <c r="A233" s="5" t="s">
        <v>119</v>
      </c>
      <c r="B233" s="6">
        <v>21024650</v>
      </c>
      <c r="C233" s="6">
        <v>105761819.83</v>
      </c>
      <c r="D233" s="7">
        <f t="shared" si="6"/>
        <v>126786469.83</v>
      </c>
      <c r="E233" s="6">
        <v>76036354.610000044</v>
      </c>
      <c r="F233" s="6">
        <v>76036354.610000044</v>
      </c>
      <c r="G233" s="7">
        <f t="shared" si="7"/>
        <v>50750115.219999954</v>
      </c>
    </row>
    <row r="234" spans="1:7">
      <c r="A234" s="5" t="s">
        <v>120</v>
      </c>
      <c r="B234" s="6">
        <v>8723143</v>
      </c>
      <c r="C234" s="6">
        <v>87805089.299999997</v>
      </c>
      <c r="D234" s="7">
        <f t="shared" si="6"/>
        <v>96528232.299999997</v>
      </c>
      <c r="E234" s="6">
        <v>47588817.530000009</v>
      </c>
      <c r="F234" s="6">
        <v>47588817.530000001</v>
      </c>
      <c r="G234" s="7">
        <f t="shared" si="7"/>
        <v>48939414.769999988</v>
      </c>
    </row>
    <row r="235" spans="1:7">
      <c r="A235" s="5" t="s">
        <v>121</v>
      </c>
      <c r="B235" s="6">
        <v>15461882</v>
      </c>
      <c r="C235" s="6">
        <v>60728001.500000007</v>
      </c>
      <c r="D235" s="7">
        <f t="shared" si="6"/>
        <v>76189883.5</v>
      </c>
      <c r="E235" s="6">
        <v>55455487.63000001</v>
      </c>
      <c r="F235" s="6">
        <v>55455487.63000001</v>
      </c>
      <c r="G235" s="7">
        <f t="shared" si="7"/>
        <v>20734395.86999999</v>
      </c>
    </row>
    <row r="236" spans="1:7">
      <c r="A236" s="5" t="s">
        <v>122</v>
      </c>
      <c r="B236" s="6">
        <v>31908010</v>
      </c>
      <c r="C236" s="6">
        <v>-9116689.1100000013</v>
      </c>
      <c r="D236" s="7">
        <f t="shared" si="6"/>
        <v>22791320.890000001</v>
      </c>
      <c r="E236" s="6">
        <v>11960646.85</v>
      </c>
      <c r="F236" s="6">
        <v>11960646.85</v>
      </c>
      <c r="G236" s="7">
        <f t="shared" si="7"/>
        <v>10830674.040000001</v>
      </c>
    </row>
    <row r="237" spans="1:7">
      <c r="A237" s="5" t="s">
        <v>123</v>
      </c>
      <c r="B237" s="6">
        <v>12574396</v>
      </c>
      <c r="C237" s="6">
        <v>-745954.05999999959</v>
      </c>
      <c r="D237" s="7">
        <f t="shared" si="6"/>
        <v>11828441.940000001</v>
      </c>
      <c r="E237" s="6">
        <v>6669484.8499999996</v>
      </c>
      <c r="F237" s="6">
        <v>6669484.8499999996</v>
      </c>
      <c r="G237" s="7">
        <f t="shared" si="7"/>
        <v>5158957.0900000017</v>
      </c>
    </row>
    <row r="238" spans="1:7">
      <c r="A238" s="5" t="s">
        <v>124</v>
      </c>
      <c r="B238" s="6">
        <v>70872417</v>
      </c>
      <c r="C238" s="6">
        <v>-721940.41999999923</v>
      </c>
      <c r="D238" s="7">
        <f t="shared" si="6"/>
        <v>70150476.579999998</v>
      </c>
      <c r="E238" s="6">
        <v>34135142.359999999</v>
      </c>
      <c r="F238" s="6">
        <v>34123275.599999994</v>
      </c>
      <c r="G238" s="7">
        <f t="shared" si="7"/>
        <v>36015334.219999999</v>
      </c>
    </row>
    <row r="239" spans="1:7">
      <c r="A239" s="5" t="s">
        <v>125</v>
      </c>
      <c r="B239" s="6">
        <v>39900437</v>
      </c>
      <c r="C239" s="6">
        <v>11371880.060000002</v>
      </c>
      <c r="D239" s="7">
        <f t="shared" si="6"/>
        <v>51272317.060000002</v>
      </c>
      <c r="E239" s="6">
        <v>30865954.099999994</v>
      </c>
      <c r="F239" s="6">
        <v>30865954.09999999</v>
      </c>
      <c r="G239" s="7">
        <f t="shared" si="7"/>
        <v>20406362.960000008</v>
      </c>
    </row>
    <row r="240" spans="1:7">
      <c r="A240" s="5" t="s">
        <v>126</v>
      </c>
      <c r="B240" s="6">
        <v>38015708</v>
      </c>
      <c r="C240" s="6">
        <v>32405100.839999996</v>
      </c>
      <c r="D240" s="7">
        <f t="shared" si="6"/>
        <v>70420808.840000004</v>
      </c>
      <c r="E240" s="6">
        <v>43521560.099999994</v>
      </c>
      <c r="F240" s="6">
        <v>43521560.099999994</v>
      </c>
      <c r="G240" s="7">
        <f t="shared" si="7"/>
        <v>26899248.74000001</v>
      </c>
    </row>
    <row r="241" spans="1:7">
      <c r="A241" s="5" t="s">
        <v>127</v>
      </c>
      <c r="B241" s="6">
        <v>511051</v>
      </c>
      <c r="C241" s="6">
        <v>-54000.000000000015</v>
      </c>
      <c r="D241" s="7">
        <f t="shared" si="6"/>
        <v>457051</v>
      </c>
      <c r="E241" s="6">
        <v>141318.23000000001</v>
      </c>
      <c r="F241" s="6">
        <v>141318.22999999998</v>
      </c>
      <c r="G241" s="7">
        <f t="shared" si="7"/>
        <v>315732.77</v>
      </c>
    </row>
    <row r="242" spans="1:7">
      <c r="A242" s="5" t="s">
        <v>128</v>
      </c>
      <c r="B242" s="6">
        <v>3660552</v>
      </c>
      <c r="C242" s="6">
        <v>432909.4</v>
      </c>
      <c r="D242" s="7">
        <f t="shared" si="6"/>
        <v>4093461.4</v>
      </c>
      <c r="E242" s="6">
        <v>1432530.5</v>
      </c>
      <c r="F242" s="6">
        <v>1432530.4999999998</v>
      </c>
      <c r="G242" s="7">
        <f t="shared" si="7"/>
        <v>2660930.9</v>
      </c>
    </row>
    <row r="243" spans="1:7">
      <c r="A243" s="5" t="s">
        <v>129</v>
      </c>
      <c r="B243" s="6">
        <v>12480865</v>
      </c>
      <c r="C243" s="6">
        <v>-4000557.8599999994</v>
      </c>
      <c r="D243" s="7">
        <f t="shared" si="6"/>
        <v>8480307.1400000006</v>
      </c>
      <c r="E243" s="6">
        <v>3765269.76</v>
      </c>
      <c r="F243" s="6">
        <v>3765269.76</v>
      </c>
      <c r="G243" s="7">
        <f t="shared" si="7"/>
        <v>4715037.3800000008</v>
      </c>
    </row>
    <row r="244" spans="1:7">
      <c r="A244" s="5" t="s">
        <v>130</v>
      </c>
      <c r="B244" s="6">
        <v>35133946</v>
      </c>
      <c r="C244" s="6">
        <v>-738399.46</v>
      </c>
      <c r="D244" s="7">
        <f t="shared" si="6"/>
        <v>34395546.539999999</v>
      </c>
      <c r="E244" s="6">
        <v>20799152.999999996</v>
      </c>
      <c r="F244" s="6">
        <v>20799152.999999996</v>
      </c>
      <c r="G244" s="7">
        <f t="shared" si="7"/>
        <v>13596393.540000003</v>
      </c>
    </row>
    <row r="245" spans="1:7">
      <c r="A245" s="5" t="s">
        <v>131</v>
      </c>
      <c r="B245" s="6">
        <v>3049279</v>
      </c>
      <c r="C245" s="6">
        <v>682521.71000000008</v>
      </c>
      <c r="D245" s="7">
        <f t="shared" si="6"/>
        <v>3731800.71</v>
      </c>
      <c r="E245" s="6">
        <v>2412692.52</v>
      </c>
      <c r="F245" s="6">
        <v>2412692.52</v>
      </c>
      <c r="G245" s="7">
        <f t="shared" si="7"/>
        <v>1319108.19</v>
      </c>
    </row>
    <row r="246" spans="1:7">
      <c r="A246" s="8" t="s">
        <v>132</v>
      </c>
      <c r="B246" s="9"/>
      <c r="C246" s="9"/>
      <c r="D246" s="7">
        <f t="shared" si="6"/>
        <v>0</v>
      </c>
      <c r="E246" s="7"/>
      <c r="F246" s="7"/>
      <c r="G246" s="7">
        <f t="shared" si="7"/>
        <v>0</v>
      </c>
    </row>
    <row r="247" spans="1:7">
      <c r="A247" s="10" t="s">
        <v>135</v>
      </c>
      <c r="B247" s="11">
        <f>B9+B128</f>
        <v>8460582571.1900005</v>
      </c>
      <c r="C247" s="11">
        <f t="shared" ref="C247:F247" si="8">C9+C128</f>
        <v>5843541839.0200005</v>
      </c>
      <c r="D247" s="11">
        <f>B247+C247</f>
        <v>14304124410.210001</v>
      </c>
      <c r="E247" s="11">
        <f t="shared" si="8"/>
        <v>7520917240.9099998</v>
      </c>
      <c r="F247" s="11">
        <f t="shared" si="8"/>
        <v>7520894530.9500008</v>
      </c>
      <c r="G247" s="11">
        <f>D247-E247</f>
        <v>6783207169.3000011</v>
      </c>
    </row>
    <row r="248" spans="1:7">
      <c r="A248" s="12"/>
      <c r="B248" s="13"/>
      <c r="C248" s="13"/>
      <c r="D248" s="13"/>
      <c r="E248" s="13"/>
      <c r="F248" s="13"/>
      <c r="G248" s="13"/>
    </row>
    <row r="249" spans="1:7">
      <c r="A249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51181102362204722" footer="0.51181102362204722"/>
  <pageSetup scale="54" fitToHeight="1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2019-10-23T16:23:06Z</cp:lastPrinted>
  <dcterms:created xsi:type="dcterms:W3CDTF">2019-10-18T18:47:31Z</dcterms:created>
  <dcterms:modified xsi:type="dcterms:W3CDTF">2019-10-23T21:03:07Z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