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b" sheetId="1" r:id="rId1"/>
  </sheets>
  <definedNames>
    <definedName name="_xlnm._FilterDatabase" localSheetId="0" hidden="1">F6b!$A$3:$G$123</definedName>
    <definedName name="_xlnm.Print_Titles" localSheetId="0">F6b!$1:$3</definedName>
  </definedNames>
  <calcPr calcId="124519"/>
</workbook>
</file>

<file path=xl/calcChain.xml><?xml version="1.0" encoding="utf-8"?>
<calcChain xmlns="http://schemas.openxmlformats.org/spreadsheetml/2006/main">
  <c r="G244" i="1"/>
  <c r="D244"/>
  <c r="D243"/>
  <c r="G243" s="1"/>
  <c r="G242"/>
  <c r="D242"/>
  <c r="D241"/>
  <c r="G241" s="1"/>
  <c r="D240"/>
  <c r="G240" s="1"/>
  <c r="D239"/>
  <c r="G239" s="1"/>
  <c r="D238"/>
  <c r="G238" s="1"/>
  <c r="D237"/>
  <c r="G237" s="1"/>
  <c r="G236"/>
  <c r="D236"/>
  <c r="D235"/>
  <c r="G235" s="1"/>
  <c r="G234"/>
  <c r="D234"/>
  <c r="D233"/>
  <c r="G233" s="1"/>
  <c r="D232"/>
  <c r="G232" s="1"/>
  <c r="D231"/>
  <c r="G231" s="1"/>
  <c r="D230"/>
  <c r="G230" s="1"/>
  <c r="D229"/>
  <c r="G229" s="1"/>
  <c r="G228"/>
  <c r="D228"/>
  <c r="D227"/>
  <c r="G227" s="1"/>
  <c r="G226"/>
  <c r="D226"/>
  <c r="D225"/>
  <c r="G225" s="1"/>
  <c r="D224"/>
  <c r="G224" s="1"/>
  <c r="D223"/>
  <c r="G223" s="1"/>
  <c r="D222"/>
  <c r="G222" s="1"/>
  <c r="D221"/>
  <c r="G221" s="1"/>
  <c r="G220"/>
  <c r="D220"/>
  <c r="D219"/>
  <c r="G219" s="1"/>
  <c r="G218"/>
  <c r="D218"/>
  <c r="D217"/>
  <c r="G217" s="1"/>
  <c r="D216"/>
  <c r="G216" s="1"/>
  <c r="D215"/>
  <c r="G215" s="1"/>
  <c r="D214"/>
  <c r="G214" s="1"/>
  <c r="D213"/>
  <c r="G213" s="1"/>
  <c r="G212"/>
  <c r="D212"/>
  <c r="D211"/>
  <c r="G211" s="1"/>
  <c r="G210"/>
  <c r="D210"/>
  <c r="D209"/>
  <c r="G209" s="1"/>
  <c r="D208"/>
  <c r="G208" s="1"/>
  <c r="D207"/>
  <c r="G207" s="1"/>
  <c r="D206"/>
  <c r="G206" s="1"/>
  <c r="D205"/>
  <c r="G205" s="1"/>
  <c r="G204"/>
  <c r="D204"/>
  <c r="D203"/>
  <c r="G203" s="1"/>
  <c r="G202"/>
  <c r="D202"/>
  <c r="D201"/>
  <c r="G201" s="1"/>
  <c r="D200"/>
  <c r="G200" s="1"/>
  <c r="D199"/>
  <c r="G199" s="1"/>
  <c r="D198"/>
  <c r="G198" s="1"/>
  <c r="D197"/>
  <c r="G197" s="1"/>
  <c r="G196"/>
  <c r="D196"/>
  <c r="D195"/>
  <c r="G195" s="1"/>
  <c r="G194"/>
  <c r="D194"/>
  <c r="D193"/>
  <c r="G193" s="1"/>
  <c r="D192"/>
  <c r="G192" s="1"/>
  <c r="D191"/>
  <c r="G191" s="1"/>
  <c r="G190"/>
  <c r="D190"/>
  <c r="D189"/>
  <c r="G189" s="1"/>
  <c r="G188"/>
  <c r="D188"/>
  <c r="D187"/>
  <c r="G187" s="1"/>
  <c r="G186"/>
  <c r="D186"/>
  <c r="D185"/>
  <c r="G185" s="1"/>
  <c r="D184"/>
  <c r="G184" s="1"/>
  <c r="D183"/>
  <c r="G183" s="1"/>
  <c r="D182"/>
  <c r="G182" s="1"/>
  <c r="D181"/>
  <c r="G181" s="1"/>
  <c r="G180"/>
  <c r="D180"/>
  <c r="D179"/>
  <c r="G179" s="1"/>
  <c r="G178"/>
  <c r="D178"/>
  <c r="D177"/>
  <c r="G177" s="1"/>
  <c r="D176"/>
  <c r="G176" s="1"/>
  <c r="D175"/>
  <c r="G175" s="1"/>
  <c r="D174"/>
  <c r="G174" s="1"/>
  <c r="D173"/>
  <c r="G173" s="1"/>
  <c r="G172"/>
  <c r="D172"/>
  <c r="D171"/>
  <c r="G171" s="1"/>
  <c r="G170"/>
  <c r="D170"/>
  <c r="D169"/>
  <c r="G169" s="1"/>
  <c r="D168"/>
  <c r="G168" s="1"/>
  <c r="D167"/>
  <c r="G167" s="1"/>
  <c r="D166"/>
  <c r="G166" s="1"/>
  <c r="D165"/>
  <c r="G165" s="1"/>
  <c r="G164"/>
  <c r="D164"/>
  <c r="D163"/>
  <c r="G163" s="1"/>
  <c r="G162"/>
  <c r="D162"/>
  <c r="D161"/>
  <c r="G161" s="1"/>
  <c r="D160"/>
  <c r="G160" s="1"/>
  <c r="D159"/>
  <c r="G159" s="1"/>
  <c r="D158"/>
  <c r="G158" s="1"/>
  <c r="D157"/>
  <c r="G157" s="1"/>
  <c r="G156"/>
  <c r="D156"/>
  <c r="D155"/>
  <c r="G155" s="1"/>
  <c r="G154"/>
  <c r="D154"/>
  <c r="D153"/>
  <c r="G153" s="1"/>
  <c r="D152"/>
  <c r="G152" s="1"/>
  <c r="D151"/>
  <c r="G151" s="1"/>
  <c r="D150"/>
  <c r="G150" s="1"/>
  <c r="D149"/>
  <c r="G149" s="1"/>
  <c r="G148"/>
  <c r="D148"/>
  <c r="D147"/>
  <c r="G147" s="1"/>
  <c r="G146"/>
  <c r="D146"/>
  <c r="D145"/>
  <c r="G145" s="1"/>
  <c r="D144"/>
  <c r="G144" s="1"/>
  <c r="D143"/>
  <c r="G143" s="1"/>
  <c r="D142"/>
  <c r="G142" s="1"/>
  <c r="D141"/>
  <c r="G141" s="1"/>
  <c r="G140"/>
  <c r="D140"/>
  <c r="D139"/>
  <c r="G139" s="1"/>
  <c r="G138"/>
  <c r="D138"/>
  <c r="D137"/>
  <c r="G137" s="1"/>
  <c r="D136"/>
  <c r="G136" s="1"/>
  <c r="D135"/>
  <c r="G135" s="1"/>
  <c r="D134"/>
  <c r="G134" s="1"/>
  <c r="D133"/>
  <c r="G133" s="1"/>
  <c r="G132"/>
  <c r="D132"/>
  <c r="D131"/>
  <c r="G131" s="1"/>
  <c r="G130"/>
  <c r="D130"/>
  <c r="D129"/>
  <c r="G129" s="1"/>
  <c r="D128"/>
  <c r="G128" s="1"/>
  <c r="D127"/>
  <c r="F126"/>
  <c r="E126"/>
  <c r="C126"/>
  <c r="B126"/>
  <c r="D123"/>
  <c r="G123" s="1"/>
  <c r="D122"/>
  <c r="G122" s="1"/>
  <c r="D121"/>
  <c r="G121" s="1"/>
  <c r="D120"/>
  <c r="G120" s="1"/>
  <c r="D119"/>
  <c r="G119" s="1"/>
  <c r="G118"/>
  <c r="D118"/>
  <c r="D117"/>
  <c r="G117" s="1"/>
  <c r="G116"/>
  <c r="D116"/>
  <c r="D115"/>
  <c r="G115" s="1"/>
  <c r="D114"/>
  <c r="G114" s="1"/>
  <c r="D113"/>
  <c r="G113" s="1"/>
  <c r="D112"/>
  <c r="G112" s="1"/>
  <c r="D111"/>
  <c r="G111" s="1"/>
  <c r="G110"/>
  <c r="D110"/>
  <c r="D109"/>
  <c r="G109" s="1"/>
  <c r="G108"/>
  <c r="D108"/>
  <c r="D107"/>
  <c r="G107" s="1"/>
  <c r="D106"/>
  <c r="G106" s="1"/>
  <c r="D105"/>
  <c r="G105" s="1"/>
  <c r="D104"/>
  <c r="G104" s="1"/>
  <c r="D103"/>
  <c r="G103" s="1"/>
  <c r="G102"/>
  <c r="D102"/>
  <c r="D101"/>
  <c r="G101" s="1"/>
  <c r="G100"/>
  <c r="D100"/>
  <c r="D99"/>
  <c r="G99" s="1"/>
  <c r="D98"/>
  <c r="G98" s="1"/>
  <c r="D97"/>
  <c r="G97" s="1"/>
  <c r="D96"/>
  <c r="G96" s="1"/>
  <c r="D95"/>
  <c r="G95" s="1"/>
  <c r="G94"/>
  <c r="D94"/>
  <c r="D93"/>
  <c r="G93" s="1"/>
  <c r="G92"/>
  <c r="D92"/>
  <c r="D91"/>
  <c r="G91" s="1"/>
  <c r="D90"/>
  <c r="G90" s="1"/>
  <c r="D89"/>
  <c r="G89" s="1"/>
  <c r="D88"/>
  <c r="G88" s="1"/>
  <c r="D87"/>
  <c r="G87" s="1"/>
  <c r="G86"/>
  <c r="D86"/>
  <c r="D85"/>
  <c r="G85" s="1"/>
  <c r="G84"/>
  <c r="D84"/>
  <c r="D83"/>
  <c r="G83" s="1"/>
  <c r="D82"/>
  <c r="G82" s="1"/>
  <c r="D81"/>
  <c r="G81" s="1"/>
  <c r="D80"/>
  <c r="G80" s="1"/>
  <c r="D79"/>
  <c r="G79" s="1"/>
  <c r="G78"/>
  <c r="D78"/>
  <c r="D77"/>
  <c r="G77" s="1"/>
  <c r="G76"/>
  <c r="D76"/>
  <c r="D75"/>
  <c r="G75" s="1"/>
  <c r="D74"/>
  <c r="G74" s="1"/>
  <c r="D73"/>
  <c r="G73" s="1"/>
  <c r="D72"/>
  <c r="G72" s="1"/>
  <c r="D71"/>
  <c r="G71" s="1"/>
  <c r="G70"/>
  <c r="D70"/>
  <c r="D69"/>
  <c r="G69" s="1"/>
  <c r="G68"/>
  <c r="D68"/>
  <c r="D67"/>
  <c r="G67" s="1"/>
  <c r="D66"/>
  <c r="G66" s="1"/>
  <c r="D65"/>
  <c r="G65" s="1"/>
  <c r="D64"/>
  <c r="G64" s="1"/>
  <c r="D63"/>
  <c r="G63" s="1"/>
  <c r="G62"/>
  <c r="D62"/>
  <c r="D61"/>
  <c r="G61" s="1"/>
  <c r="G60"/>
  <c r="D60"/>
  <c r="D59"/>
  <c r="G59" s="1"/>
  <c r="D58"/>
  <c r="G58" s="1"/>
  <c r="D57"/>
  <c r="G57" s="1"/>
  <c r="D56"/>
  <c r="G56" s="1"/>
  <c r="D55"/>
  <c r="G55" s="1"/>
  <c r="G54"/>
  <c r="D54"/>
  <c r="D53"/>
  <c r="G53" s="1"/>
  <c r="G52"/>
  <c r="D52"/>
  <c r="D51"/>
  <c r="G51" s="1"/>
  <c r="D50"/>
  <c r="G50" s="1"/>
  <c r="D49"/>
  <c r="G49" s="1"/>
  <c r="D48"/>
  <c r="G48" s="1"/>
  <c r="D47"/>
  <c r="G47" s="1"/>
  <c r="G46"/>
  <c r="D46"/>
  <c r="D45"/>
  <c r="G45" s="1"/>
  <c r="G44"/>
  <c r="D44"/>
  <c r="D43"/>
  <c r="G43" s="1"/>
  <c r="D42"/>
  <c r="G42" s="1"/>
  <c r="D41"/>
  <c r="G41" s="1"/>
  <c r="D40"/>
  <c r="G40" s="1"/>
  <c r="D39"/>
  <c r="G39" s="1"/>
  <c r="G38"/>
  <c r="D38"/>
  <c r="D37"/>
  <c r="G37" s="1"/>
  <c r="G36"/>
  <c r="D36"/>
  <c r="D35"/>
  <c r="G35" s="1"/>
  <c r="D34"/>
  <c r="G34" s="1"/>
  <c r="D33"/>
  <c r="G33" s="1"/>
  <c r="D32"/>
  <c r="G32" s="1"/>
  <c r="D31"/>
  <c r="G31" s="1"/>
  <c r="G30"/>
  <c r="D30"/>
  <c r="D29"/>
  <c r="G29" s="1"/>
  <c r="G28"/>
  <c r="D28"/>
  <c r="D27"/>
  <c r="G27" s="1"/>
  <c r="D26"/>
  <c r="G26" s="1"/>
  <c r="D25"/>
  <c r="G25" s="1"/>
  <c r="D24"/>
  <c r="G24" s="1"/>
  <c r="D23"/>
  <c r="G23" s="1"/>
  <c r="G22"/>
  <c r="D22"/>
  <c r="D21"/>
  <c r="G21" s="1"/>
  <c r="G20"/>
  <c r="D20"/>
  <c r="D19"/>
  <c r="G19" s="1"/>
  <c r="D18"/>
  <c r="G18" s="1"/>
  <c r="D17"/>
  <c r="G17" s="1"/>
  <c r="D16"/>
  <c r="G16" s="1"/>
  <c r="D15"/>
  <c r="G15" s="1"/>
  <c r="G14"/>
  <c r="D14"/>
  <c r="D13"/>
  <c r="G13" s="1"/>
  <c r="G12"/>
  <c r="D12"/>
  <c r="D11"/>
  <c r="G11" s="1"/>
  <c r="D10"/>
  <c r="G10" s="1"/>
  <c r="D9"/>
  <c r="G9" s="1"/>
  <c r="D8"/>
  <c r="G8" s="1"/>
  <c r="D7"/>
  <c r="D5" s="1"/>
  <c r="G6"/>
  <c r="D6"/>
  <c r="F5"/>
  <c r="F246" s="1"/>
  <c r="E5"/>
  <c r="E246" s="1"/>
  <c r="C5"/>
  <c r="B5"/>
  <c r="D246" l="1"/>
  <c r="C246"/>
  <c r="D126"/>
  <c r="B246"/>
  <c r="G7"/>
  <c r="G5" s="1"/>
  <c r="G246" s="1"/>
  <c r="G127"/>
  <c r="G126" s="1"/>
</calcChain>
</file>

<file path=xl/sharedStrings.xml><?xml version="1.0" encoding="utf-8"?>
<sst xmlns="http://schemas.openxmlformats.org/spreadsheetml/2006/main" count="249" uniqueCount="133">
  <si>
    <t>INSTITUTO DE SALUD PUBLICA DEL ESTADO DE GUANAJUATO
Estado Analítico del Ejercicio del Presupuesto de Egresos Detallado - LDF
Clasificación Administrativa
al 30 de Septiembre de 2018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</si>
  <si>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</si>
  <si>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</si>
  <si>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</si>
  <si>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</si>
  <si>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</si>
  <si>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</si>
  <si>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</si>
  <si>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</si>
  <si>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</si>
  <si>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</si>
  <si>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0101.Despacho del Director General del ISAPEG</t>
  </si>
  <si>
    <t>0102.Coordinación de Comunicación Social</t>
  </si>
  <si>
    <t>0103.Coordinación de Asuntos Jurídicos</t>
  </si>
  <si>
    <t>0104.Coordinación de Contraloría Interna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</si>
  <si>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</si>
  <si>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</si>
  <si>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</si>
  <si>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</si>
  <si>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</si>
  <si>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</si>
  <si>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</si>
  <si>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</si>
  <si>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</si>
  <si>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</si>
  <si>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</si>
  <si>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</si>
  <si>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</si>
  <si>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</si>
  <si>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</si>
  <si>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</si>
  <si>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</si>
  <si>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</si>
  <si>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</si>
  <si>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</si>
  <si>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</si>
  <si>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</si>
  <si>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</si>
  <si>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</si>
  <si>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</si>
  <si>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</si>
  <si>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</si>
  <si>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</si>
  <si>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</si>
  <si>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</si>
  <si>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</si>
  <si>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</si>
  <si>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</si>
  <si>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</si>
  <si>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</si>
  <si>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</si>
  <si>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</si>
  <si>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</si>
  <si>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</si>
  <si>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</si>
  <si>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</si>
  <si>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</si>
  <si>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</si>
  <si>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</si>
  <si>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</si>
  <si>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</si>
  <si>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</si>
  <si>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</si>
  <si>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</si>
  <si>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</si>
  <si>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</si>
  <si>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</si>
  <si>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</si>
  <si>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</si>
  <si>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</si>
  <si>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</si>
  <si>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</si>
  <si>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</si>
  <si>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</si>
  <si>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</si>
  <si>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</si>
  <si>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</si>
  <si>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</si>
  <si>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</si>
  <si>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</si>
  <si>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</si>
  <si>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</si>
  <si>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</si>
  <si>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</si>
  <si>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</si>
  <si>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</si>
  <si>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</si>
  <si>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</si>
  <si>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</si>
  <si>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</si>
  <si>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</si>
  <si>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</si>
  <si>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</si>
  <si>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</si>
  <si>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</si>
  <si>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</si>
  <si>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</si>
  <si>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</si>
  <si>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</si>
  <si>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</si>
  <si>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</si>
  <si>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</si>
  <si>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</si>
  <si>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</si>
  <si>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</si>
  <si>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</si>
  <si>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</si>
  <si>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</si>
  <si>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</si>
  <si>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</si>
  <si>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</si>
  <si>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</si>
  <si>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</si>
  <si>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</si>
  <si>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</si>
  <si>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</si>
  <si>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</si>
  <si>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</si>
  <si>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</si>
  <si>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</si>
  <si>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</si>
  <si>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</si>
  <si>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</si>
  <si>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</si>
  <si>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</si>
  <si>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0906.Centro de Primer Respuesta Pénjamo para Atención Prehospitalaria de Urgencias</t>
  </si>
  <si>
    <t>0907.Centro Estatal de Cuidados Críticos, Salamanca</t>
  </si>
  <si>
    <t>0908.Clínica de Desintoxicación de León</t>
  </si>
  <si>
    <t>II. Gasto Etiquetado</t>
  </si>
  <si>
    <t>(II=A+B+C+D+E+F+G+H)</t>
  </si>
  <si>
    <t>0105.Comité Estatal de Patronatos y Voluntariados</t>
  </si>
  <si>
    <t>III. Total de Egresos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</si>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</sst>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4" fontId="2" fillId="0" borderId="0" xfId="0" applyNumberFormat="1" applyFont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9"/>
  <sheetViews>
    <sheetView tabSelected="1" workbookViewId="0">
      <selection activeCell="A21" sqref="A21"/>
    </sheetView>
  </sheetViews>
  <sheetFormatPr baseColWidth="10" defaultRowHeight="11.25"/>
  <cols>
    <col min="1" max="1" width="45.83203125" style="1" customWidth="1"/>
    <col min="2" max="7" width="16.83203125" style="1" customWidth="1"/>
    <col min="8" max="16384" width="12" style="1"/>
  </cols>
  <sheetData>
    <row r="1" spans="1:7" ht="56.1" customHeight="1">
      <c r="A1" s="17" t="s">
        <v>0</v>
      </c>
      <c r="B1" s="18"/>
      <c r="C1" s="18"/>
      <c r="D1" s="18"/>
      <c r="E1" s="18"/>
      <c r="F1" s="18"/>
      <c r="G1" s="19"/>
    </row>
    <row r="2" spans="1:7">
      <c r="A2" s="2"/>
      <c r="B2" s="20" t="s">
        <v>1</v>
      </c>
      <c r="C2" s="20"/>
      <c r="D2" s="20"/>
      <c r="E2" s="20"/>
      <c r="F2" s="20"/>
      <c r="G2" s="2"/>
    </row>
    <row r="3" spans="1:7" ht="22.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>
      <c r="A4" s="5" t="s">
        <v>9</v>
      </c>
      <c r="B4" s="6"/>
      <c r="C4" s="6"/>
      <c r="D4" s="6"/>
      <c r="E4" s="6"/>
      <c r="F4" s="6"/>
      <c r="G4" s="6"/>
    </row>
    <row r="5" spans="1:7">
      <c r="A5" s="7" t="s">
        <v>10</v>
      </c>
      <c r="B5" s="8">
        <f>SUM(B6:B123)</f>
        <v>4101402107.6700001</v>
      </c>
      <c r="C5" s="8">
        <f t="shared" ref="C5:G5" si="0">SUM(C6:C123)</f>
        <v>1087443433.47</v>
      </c>
      <c r="D5" s="8">
        <f t="shared" si="0"/>
        <v>5188845541.1400013</v>
      </c>
      <c r="E5" s="8">
        <f t="shared" si="0"/>
        <v>2600930986.3200002</v>
      </c>
      <c r="F5" s="8">
        <f t="shared" si="0"/>
        <v>2600892941.4100003</v>
      </c>
      <c r="G5" s="8">
        <f t="shared" si="0"/>
        <v>2587914554.8199997</v>
      </c>
    </row>
    <row r="6" spans="1:7">
      <c r="A6" s="9" t="s">
        <v>11</v>
      </c>
      <c r="B6" s="10">
        <v>3949580</v>
      </c>
      <c r="C6" s="10">
        <v>62768.4</v>
      </c>
      <c r="D6" s="10">
        <f>B6+C6</f>
        <v>4012348.4</v>
      </c>
      <c r="E6" s="10">
        <v>2344030.02</v>
      </c>
      <c r="F6" s="10">
        <v>2344030.02</v>
      </c>
      <c r="G6" s="10">
        <f>D6-E6</f>
        <v>1668318.38</v>
      </c>
    </row>
    <row r="7" spans="1:7">
      <c r="A7" s="9" t="s">
        <v>12</v>
      </c>
      <c r="B7" s="10">
        <v>3667648</v>
      </c>
      <c r="C7" s="10">
        <v>12671576.510000002</v>
      </c>
      <c r="D7" s="10">
        <f t="shared" ref="D7:D123" si="1">B7+C7</f>
        <v>16339224.510000002</v>
      </c>
      <c r="E7" s="10">
        <v>5761849.25</v>
      </c>
      <c r="F7" s="10">
        <v>5761849.2500000009</v>
      </c>
      <c r="G7" s="10">
        <f t="shared" ref="G7:G123" si="2">D7-E7</f>
        <v>10577375.260000002</v>
      </c>
    </row>
    <row r="8" spans="1:7">
      <c r="A8" s="9" t="s">
        <v>13</v>
      </c>
      <c r="B8" s="10">
        <v>8743974</v>
      </c>
      <c r="C8" s="10">
        <v>8278836.9799999995</v>
      </c>
      <c r="D8" s="10">
        <f t="shared" si="1"/>
        <v>17022810.98</v>
      </c>
      <c r="E8" s="10">
        <v>13921637.07</v>
      </c>
      <c r="F8" s="10">
        <v>13921637.07</v>
      </c>
      <c r="G8" s="10">
        <f t="shared" si="2"/>
        <v>3101173.91</v>
      </c>
    </row>
    <row r="9" spans="1:7">
      <c r="A9" s="9" t="s">
        <v>14</v>
      </c>
      <c r="B9" s="10">
        <v>4369360</v>
      </c>
      <c r="C9" s="10">
        <v>62233.72</v>
      </c>
      <c r="D9" s="10">
        <f t="shared" si="1"/>
        <v>4431593.72</v>
      </c>
      <c r="E9" s="10">
        <v>3055909.62</v>
      </c>
      <c r="F9" s="10">
        <v>3055909.62</v>
      </c>
      <c r="G9" s="10">
        <f t="shared" si="2"/>
        <v>1375684.0999999996</v>
      </c>
    </row>
    <row r="10" spans="1:7">
      <c r="A10" s="9" t="s">
        <v>15</v>
      </c>
      <c r="B10" s="10">
        <v>3410433</v>
      </c>
      <c r="C10" s="10">
        <v>4158.9799999999996</v>
      </c>
      <c r="D10" s="10">
        <f t="shared" si="1"/>
        <v>3414591.98</v>
      </c>
      <c r="E10" s="10">
        <v>2151184.94</v>
      </c>
      <c r="F10" s="10">
        <v>2151184.94</v>
      </c>
      <c r="G10" s="10">
        <f t="shared" si="2"/>
        <v>1263407.04</v>
      </c>
    </row>
    <row r="11" spans="1:7" ht="22.5">
      <c r="A11" s="9" t="s">
        <v>16</v>
      </c>
      <c r="B11" s="10">
        <v>3859227</v>
      </c>
      <c r="C11" s="10">
        <v>89745.06</v>
      </c>
      <c r="D11" s="10">
        <f t="shared" si="1"/>
        <v>3948972.06</v>
      </c>
      <c r="E11" s="10">
        <v>2704390.42</v>
      </c>
      <c r="F11" s="10">
        <v>2704390.42</v>
      </c>
      <c r="G11" s="10">
        <f t="shared" si="2"/>
        <v>1244581.6400000001</v>
      </c>
    </row>
    <row r="12" spans="1:7" ht="22.5">
      <c r="A12" s="9" t="s">
        <v>17</v>
      </c>
      <c r="B12" s="10">
        <v>266891667.70999998</v>
      </c>
      <c r="C12" s="10">
        <v>96615550.799999982</v>
      </c>
      <c r="D12" s="10">
        <f t="shared" si="1"/>
        <v>363507218.50999999</v>
      </c>
      <c r="E12" s="10">
        <v>287742195.34999996</v>
      </c>
      <c r="F12" s="10">
        <v>287723695.35000002</v>
      </c>
      <c r="G12" s="10">
        <f t="shared" si="2"/>
        <v>75765023.160000026</v>
      </c>
    </row>
    <row r="13" spans="1:7" ht="22.5">
      <c r="A13" s="9" t="s">
        <v>18</v>
      </c>
      <c r="B13" s="10">
        <v>595778776.48000002</v>
      </c>
      <c r="C13" s="10">
        <v>-468304619.36000007</v>
      </c>
      <c r="D13" s="10">
        <f t="shared" si="1"/>
        <v>127474157.11999995</v>
      </c>
      <c r="E13" s="10">
        <v>32947062.480000004</v>
      </c>
      <c r="F13" s="10">
        <v>32927517.57</v>
      </c>
      <c r="G13" s="10">
        <f t="shared" si="2"/>
        <v>94527094.639999941</v>
      </c>
    </row>
    <row r="14" spans="1:7" ht="22.5">
      <c r="A14" s="9" t="s">
        <v>19</v>
      </c>
      <c r="B14" s="10">
        <v>4342568</v>
      </c>
      <c r="C14" s="10">
        <v>963408.98</v>
      </c>
      <c r="D14" s="10">
        <f t="shared" si="1"/>
        <v>5305976.9800000004</v>
      </c>
      <c r="E14" s="10">
        <v>3118154.4400000004</v>
      </c>
      <c r="F14" s="10">
        <v>3118154.4400000004</v>
      </c>
      <c r="G14" s="10">
        <f t="shared" si="2"/>
        <v>2187822.54</v>
      </c>
    </row>
    <row r="15" spans="1:7">
      <c r="A15" s="9" t="s">
        <v>20</v>
      </c>
      <c r="B15" s="10">
        <v>25112113</v>
      </c>
      <c r="C15" s="10">
        <v>4204236.7300000004</v>
      </c>
      <c r="D15" s="10">
        <f t="shared" si="1"/>
        <v>29316349.73</v>
      </c>
      <c r="E15" s="10">
        <v>21489408.949999999</v>
      </c>
      <c r="F15" s="10">
        <v>21489408.949999999</v>
      </c>
      <c r="G15" s="10">
        <f t="shared" si="2"/>
        <v>7826940.7800000012</v>
      </c>
    </row>
    <row r="16" spans="1:7" ht="22.5">
      <c r="A16" s="9" t="s">
        <v>21</v>
      </c>
      <c r="B16" s="10">
        <v>8236456</v>
      </c>
      <c r="C16" s="10">
        <v>100689096.21000001</v>
      </c>
      <c r="D16" s="10">
        <f t="shared" si="1"/>
        <v>108925552.21000001</v>
      </c>
      <c r="E16" s="10">
        <v>27457697.310000002</v>
      </c>
      <c r="F16" s="10">
        <v>27457697.310000002</v>
      </c>
      <c r="G16" s="10">
        <f t="shared" si="2"/>
        <v>81467854.900000006</v>
      </c>
    </row>
    <row r="17" spans="1:7" ht="22.5">
      <c r="A17" s="9" t="s">
        <v>22</v>
      </c>
      <c r="B17" s="10">
        <v>22983017</v>
      </c>
      <c r="C17" s="10">
        <v>-551090.18999999983</v>
      </c>
      <c r="D17" s="10">
        <f t="shared" si="1"/>
        <v>22431926.809999999</v>
      </c>
      <c r="E17" s="10">
        <v>13473643.18</v>
      </c>
      <c r="F17" s="10">
        <v>13473643.18</v>
      </c>
      <c r="G17" s="10">
        <f t="shared" si="2"/>
        <v>8958283.629999999</v>
      </c>
    </row>
    <row r="18" spans="1:7">
      <c r="A18" s="9" t="s">
        <v>23</v>
      </c>
      <c r="B18" s="10">
        <v>8440043</v>
      </c>
      <c r="C18" s="10">
        <v>101997.35</v>
      </c>
      <c r="D18" s="10">
        <f t="shared" si="1"/>
        <v>8542040.3499999996</v>
      </c>
      <c r="E18" s="10">
        <v>3966154.9199999995</v>
      </c>
      <c r="F18" s="10">
        <v>3966154.9199999995</v>
      </c>
      <c r="G18" s="10">
        <f t="shared" si="2"/>
        <v>4575885.43</v>
      </c>
    </row>
    <row r="19" spans="1:7">
      <c r="A19" s="9" t="s">
        <v>24</v>
      </c>
      <c r="B19" s="10">
        <v>9336085</v>
      </c>
      <c r="C19" s="10">
        <v>674984.32000000007</v>
      </c>
      <c r="D19" s="10">
        <f t="shared" si="1"/>
        <v>10011069.32</v>
      </c>
      <c r="E19" s="10">
        <v>4512858.71</v>
      </c>
      <c r="F19" s="10">
        <v>4512858.71</v>
      </c>
      <c r="G19" s="10">
        <f t="shared" si="2"/>
        <v>5498210.6100000003</v>
      </c>
    </row>
    <row r="20" spans="1:7">
      <c r="A20" s="9" t="s">
        <v>25</v>
      </c>
      <c r="B20" s="10">
        <v>10492226</v>
      </c>
      <c r="C20" s="10">
        <v>188120.89</v>
      </c>
      <c r="D20" s="10">
        <f t="shared" si="1"/>
        <v>10680346.890000001</v>
      </c>
      <c r="E20" s="10">
        <v>5124433.5600000005</v>
      </c>
      <c r="F20" s="10">
        <v>5124433.5600000005</v>
      </c>
      <c r="G20" s="10">
        <f t="shared" si="2"/>
        <v>5555913.3300000001</v>
      </c>
    </row>
    <row r="21" spans="1:7">
      <c r="A21" s="9" t="s">
        <v>26</v>
      </c>
      <c r="B21" s="10">
        <v>5545261</v>
      </c>
      <c r="C21" s="10">
        <v>555717.5</v>
      </c>
      <c r="D21" s="10">
        <f t="shared" si="1"/>
        <v>6100978.5</v>
      </c>
      <c r="E21" s="10">
        <v>2862873.4699999997</v>
      </c>
      <c r="F21" s="10">
        <v>2862873.4699999997</v>
      </c>
      <c r="G21" s="10">
        <f t="shared" si="2"/>
        <v>3238105.0300000003</v>
      </c>
    </row>
    <row r="22" spans="1:7">
      <c r="A22" s="9" t="s">
        <v>27</v>
      </c>
      <c r="B22" s="10">
        <v>7718033</v>
      </c>
      <c r="C22" s="10">
        <v>805286.38</v>
      </c>
      <c r="D22" s="10">
        <f t="shared" si="1"/>
        <v>8523319.3800000008</v>
      </c>
      <c r="E22" s="10">
        <v>6029646.5500000007</v>
      </c>
      <c r="F22" s="10">
        <v>6029646.5500000007</v>
      </c>
      <c r="G22" s="10">
        <f t="shared" si="2"/>
        <v>2493672.83</v>
      </c>
    </row>
    <row r="23" spans="1:7">
      <c r="A23" s="9" t="s">
        <v>28</v>
      </c>
      <c r="B23" s="10">
        <v>9232065</v>
      </c>
      <c r="C23" s="10">
        <v>4364683.9799999995</v>
      </c>
      <c r="D23" s="10">
        <f t="shared" si="1"/>
        <v>13596748.98</v>
      </c>
      <c r="E23" s="10">
        <v>7627162.6899999995</v>
      </c>
      <c r="F23" s="10">
        <v>7627162.6899999995</v>
      </c>
      <c r="G23" s="10">
        <f t="shared" si="2"/>
        <v>5969586.290000001</v>
      </c>
    </row>
    <row r="24" spans="1:7">
      <c r="A24" s="9" t="s">
        <v>29</v>
      </c>
      <c r="B24" s="10">
        <v>12007178</v>
      </c>
      <c r="C24" s="10">
        <v>6045726.1200000001</v>
      </c>
      <c r="D24" s="10">
        <f t="shared" si="1"/>
        <v>18052904.120000001</v>
      </c>
      <c r="E24" s="10">
        <v>13845752.42</v>
      </c>
      <c r="F24" s="10">
        <v>13845752.42</v>
      </c>
      <c r="G24" s="10">
        <f t="shared" si="2"/>
        <v>4207151.7000000011</v>
      </c>
    </row>
    <row r="25" spans="1:7" ht="22.5">
      <c r="A25" s="9" t="s">
        <v>30</v>
      </c>
      <c r="B25" s="10">
        <v>7054333</v>
      </c>
      <c r="C25" s="10">
        <v>2205768.36</v>
      </c>
      <c r="D25" s="10">
        <f t="shared" si="1"/>
        <v>9260101.3599999994</v>
      </c>
      <c r="E25" s="10">
        <v>8124949.830000001</v>
      </c>
      <c r="F25" s="10">
        <v>8124949.830000001</v>
      </c>
      <c r="G25" s="10">
        <f t="shared" si="2"/>
        <v>1135151.5299999984</v>
      </c>
    </row>
    <row r="26" spans="1:7">
      <c r="A26" s="9" t="s">
        <v>31</v>
      </c>
      <c r="B26" s="10">
        <v>17329237</v>
      </c>
      <c r="C26" s="10">
        <v>-268583.57999999984</v>
      </c>
      <c r="D26" s="10">
        <f t="shared" si="1"/>
        <v>17060653.420000002</v>
      </c>
      <c r="E26" s="10">
        <v>12073184.229999999</v>
      </c>
      <c r="F26" s="10">
        <v>12073184.229999999</v>
      </c>
      <c r="G26" s="10">
        <f t="shared" si="2"/>
        <v>4987469.1900000032</v>
      </c>
    </row>
    <row r="27" spans="1:7">
      <c r="A27" s="9" t="s">
        <v>32</v>
      </c>
      <c r="B27" s="10">
        <v>15614405</v>
      </c>
      <c r="C27" s="10">
        <v>-651008.29</v>
      </c>
      <c r="D27" s="10">
        <f t="shared" si="1"/>
        <v>14963396.710000001</v>
      </c>
      <c r="E27" s="10">
        <v>9535606.9800000004</v>
      </c>
      <c r="F27" s="10">
        <v>9535606.9800000004</v>
      </c>
      <c r="G27" s="10">
        <f t="shared" si="2"/>
        <v>5427789.7300000004</v>
      </c>
    </row>
    <row r="28" spans="1:7">
      <c r="A28" s="9" t="s">
        <v>33</v>
      </c>
      <c r="B28" s="10">
        <v>10969936</v>
      </c>
      <c r="C28" s="10">
        <v>1417580.8299999996</v>
      </c>
      <c r="D28" s="10">
        <f t="shared" si="1"/>
        <v>12387516.83</v>
      </c>
      <c r="E28" s="10">
        <v>7358905.6099999994</v>
      </c>
      <c r="F28" s="10">
        <v>7358905.6099999994</v>
      </c>
      <c r="G28" s="10">
        <f t="shared" si="2"/>
        <v>5028611.2200000007</v>
      </c>
    </row>
    <row r="29" spans="1:7">
      <c r="A29" s="9" t="s">
        <v>34</v>
      </c>
      <c r="B29" s="10">
        <v>14191870</v>
      </c>
      <c r="C29" s="10">
        <v>5131245.3900000006</v>
      </c>
      <c r="D29" s="10">
        <f t="shared" si="1"/>
        <v>19323115.390000001</v>
      </c>
      <c r="E29" s="10">
        <v>12803230.470000004</v>
      </c>
      <c r="F29" s="10">
        <v>12803230.470000004</v>
      </c>
      <c r="G29" s="10">
        <f t="shared" si="2"/>
        <v>6519884.9199999962</v>
      </c>
    </row>
    <row r="30" spans="1:7">
      <c r="A30" s="9" t="s">
        <v>35</v>
      </c>
      <c r="B30" s="10">
        <v>10013219</v>
      </c>
      <c r="C30" s="10">
        <v>-618610.89999999991</v>
      </c>
      <c r="D30" s="10">
        <f t="shared" si="1"/>
        <v>9394608.0999999996</v>
      </c>
      <c r="E30" s="10">
        <v>5357544.0699999994</v>
      </c>
      <c r="F30" s="10">
        <v>5357544.0699999994</v>
      </c>
      <c r="G30" s="10">
        <f t="shared" si="2"/>
        <v>4037064.0300000003</v>
      </c>
    </row>
    <row r="31" spans="1:7">
      <c r="A31" s="9" t="s">
        <v>36</v>
      </c>
      <c r="B31" s="10">
        <v>15435065</v>
      </c>
      <c r="C31" s="10">
        <v>816822.66999999969</v>
      </c>
      <c r="D31" s="10">
        <f t="shared" si="1"/>
        <v>16251887.67</v>
      </c>
      <c r="E31" s="10">
        <v>10834976.74</v>
      </c>
      <c r="F31" s="10">
        <v>10834976.74</v>
      </c>
      <c r="G31" s="10">
        <f t="shared" si="2"/>
        <v>5416910.9299999997</v>
      </c>
    </row>
    <row r="32" spans="1:7">
      <c r="A32" s="9" t="s">
        <v>37</v>
      </c>
      <c r="B32" s="10">
        <v>7140789</v>
      </c>
      <c r="C32" s="10">
        <v>31962.760000000155</v>
      </c>
      <c r="D32" s="10">
        <f t="shared" si="1"/>
        <v>7172751.7599999998</v>
      </c>
      <c r="E32" s="10">
        <v>4226072.8600000003</v>
      </c>
      <c r="F32" s="10">
        <v>4226072.8600000003</v>
      </c>
      <c r="G32" s="10">
        <f t="shared" si="2"/>
        <v>2946678.8999999994</v>
      </c>
    </row>
    <row r="33" spans="1:7">
      <c r="A33" s="9" t="s">
        <v>38</v>
      </c>
      <c r="B33" s="10">
        <v>11056870</v>
      </c>
      <c r="C33" s="10">
        <v>39256021.799999997</v>
      </c>
      <c r="D33" s="10">
        <f t="shared" si="1"/>
        <v>50312891.799999997</v>
      </c>
      <c r="E33" s="10">
        <v>9344153.0800000001</v>
      </c>
      <c r="F33" s="10">
        <v>9344153.0800000001</v>
      </c>
      <c r="G33" s="10">
        <f t="shared" si="2"/>
        <v>40968738.719999999</v>
      </c>
    </row>
    <row r="34" spans="1:7">
      <c r="A34" s="9" t="s">
        <v>39</v>
      </c>
      <c r="B34" s="10">
        <v>13823741</v>
      </c>
      <c r="C34" s="10">
        <v>187262.2099999999</v>
      </c>
      <c r="D34" s="10">
        <f t="shared" si="1"/>
        <v>14011003.209999999</v>
      </c>
      <c r="E34" s="10">
        <v>7697481.8500000015</v>
      </c>
      <c r="F34" s="10">
        <v>7697481.8500000015</v>
      </c>
      <c r="G34" s="10">
        <f t="shared" si="2"/>
        <v>6313521.3599999975</v>
      </c>
    </row>
    <row r="35" spans="1:7">
      <c r="A35" s="9" t="s">
        <v>40</v>
      </c>
      <c r="B35" s="10">
        <v>5624955</v>
      </c>
      <c r="C35" s="10">
        <v>25638365.850000001</v>
      </c>
      <c r="D35" s="10">
        <f t="shared" si="1"/>
        <v>31263320.850000001</v>
      </c>
      <c r="E35" s="10">
        <v>8507388.2800000012</v>
      </c>
      <c r="F35" s="10">
        <v>8507388.2799999993</v>
      </c>
      <c r="G35" s="10">
        <f t="shared" si="2"/>
        <v>22755932.57</v>
      </c>
    </row>
    <row r="36" spans="1:7">
      <c r="A36" s="9" t="s">
        <v>41</v>
      </c>
      <c r="B36" s="10">
        <v>3779437</v>
      </c>
      <c r="C36" s="10">
        <v>-160431.49</v>
      </c>
      <c r="D36" s="10">
        <f t="shared" si="1"/>
        <v>3619005.51</v>
      </c>
      <c r="E36" s="10">
        <v>2091739.2299999995</v>
      </c>
      <c r="F36" s="10">
        <v>2091739.23</v>
      </c>
      <c r="G36" s="10">
        <f t="shared" si="2"/>
        <v>1527266.2800000003</v>
      </c>
    </row>
    <row r="37" spans="1:7">
      <c r="A37" s="9" t="s">
        <v>42</v>
      </c>
      <c r="B37" s="10">
        <v>5132735</v>
      </c>
      <c r="C37" s="10">
        <v>3839546.3</v>
      </c>
      <c r="D37" s="10">
        <f t="shared" si="1"/>
        <v>8972281.3000000007</v>
      </c>
      <c r="E37" s="10">
        <v>2710107.78</v>
      </c>
      <c r="F37" s="10">
        <v>2710107.78</v>
      </c>
      <c r="G37" s="10">
        <f t="shared" si="2"/>
        <v>6262173.5200000014</v>
      </c>
    </row>
    <row r="38" spans="1:7">
      <c r="A38" s="9" t="s">
        <v>43</v>
      </c>
      <c r="B38" s="10">
        <v>2833648</v>
      </c>
      <c r="C38" s="10">
        <v>8559238.5800000001</v>
      </c>
      <c r="D38" s="10">
        <f t="shared" si="1"/>
        <v>11392886.58</v>
      </c>
      <c r="E38" s="10">
        <v>1877592.9799999997</v>
      </c>
      <c r="F38" s="10">
        <v>1877592.9800000002</v>
      </c>
      <c r="G38" s="10">
        <f t="shared" si="2"/>
        <v>9515293.5999999996</v>
      </c>
    </row>
    <row r="39" spans="1:7">
      <c r="A39" s="9" t="s">
        <v>44</v>
      </c>
      <c r="B39" s="10">
        <v>5263425</v>
      </c>
      <c r="C39" s="10">
        <v>966583.43</v>
      </c>
      <c r="D39" s="10">
        <f t="shared" si="1"/>
        <v>6230008.4299999997</v>
      </c>
      <c r="E39" s="10">
        <v>3487043.67</v>
      </c>
      <c r="F39" s="10">
        <v>3487043.67</v>
      </c>
      <c r="G39" s="10">
        <f t="shared" si="2"/>
        <v>2742964.76</v>
      </c>
    </row>
    <row r="40" spans="1:7">
      <c r="A40" s="9" t="s">
        <v>45</v>
      </c>
      <c r="B40" s="10">
        <v>27363036</v>
      </c>
      <c r="C40" s="10">
        <v>-197574.02000000025</v>
      </c>
      <c r="D40" s="10">
        <f t="shared" si="1"/>
        <v>27165461.98</v>
      </c>
      <c r="E40" s="10">
        <v>20485779.569999997</v>
      </c>
      <c r="F40" s="10">
        <v>20485779.569999997</v>
      </c>
      <c r="G40" s="10">
        <f t="shared" si="2"/>
        <v>6679682.4100000039</v>
      </c>
    </row>
    <row r="41" spans="1:7" ht="22.5">
      <c r="A41" s="9" t="s">
        <v>46</v>
      </c>
      <c r="B41" s="10">
        <v>7691849</v>
      </c>
      <c r="C41" s="10">
        <v>21218.169999999805</v>
      </c>
      <c r="D41" s="10">
        <f t="shared" si="1"/>
        <v>7713067.1699999999</v>
      </c>
      <c r="E41" s="10">
        <v>5854203.7500000009</v>
      </c>
      <c r="F41" s="10">
        <v>5854203.7500000009</v>
      </c>
      <c r="G41" s="10">
        <f t="shared" si="2"/>
        <v>1858863.419999999</v>
      </c>
    </row>
    <row r="42" spans="1:7">
      <c r="A42" s="9" t="s">
        <v>47</v>
      </c>
      <c r="B42" s="10">
        <v>6713822</v>
      </c>
      <c r="C42" s="10">
        <v>11722744.699999999</v>
      </c>
      <c r="D42" s="10">
        <f t="shared" si="1"/>
        <v>18436566.699999999</v>
      </c>
      <c r="E42" s="10">
        <v>5980074.4899999993</v>
      </c>
      <c r="F42" s="10">
        <v>5980074.4899999993</v>
      </c>
      <c r="G42" s="10">
        <f t="shared" si="2"/>
        <v>12456492.210000001</v>
      </c>
    </row>
    <row r="43" spans="1:7">
      <c r="A43" s="9" t="s">
        <v>48</v>
      </c>
      <c r="B43" s="10">
        <v>7143122</v>
      </c>
      <c r="C43" s="10">
        <v>15503706.57</v>
      </c>
      <c r="D43" s="10">
        <f t="shared" si="1"/>
        <v>22646828.57</v>
      </c>
      <c r="E43" s="10">
        <v>5733227.8300000001</v>
      </c>
      <c r="F43" s="10">
        <v>5733227.8300000001</v>
      </c>
      <c r="G43" s="10">
        <f t="shared" si="2"/>
        <v>16913600.740000002</v>
      </c>
    </row>
    <row r="44" spans="1:7">
      <c r="A44" s="9" t="s">
        <v>49</v>
      </c>
      <c r="B44" s="10">
        <v>5574297</v>
      </c>
      <c r="C44" s="10">
        <v>1522978.65</v>
      </c>
      <c r="D44" s="10">
        <f t="shared" si="1"/>
        <v>7097275.6500000004</v>
      </c>
      <c r="E44" s="10">
        <v>4738592.3199999994</v>
      </c>
      <c r="F44" s="10">
        <v>4738592.3199999994</v>
      </c>
      <c r="G44" s="10">
        <f t="shared" si="2"/>
        <v>2358683.330000001</v>
      </c>
    </row>
    <row r="45" spans="1:7">
      <c r="A45" s="9" t="s">
        <v>50</v>
      </c>
      <c r="B45" s="10">
        <v>2742903</v>
      </c>
      <c r="C45" s="10">
        <v>32194247.800000004</v>
      </c>
      <c r="D45" s="10">
        <f t="shared" si="1"/>
        <v>34937150.800000004</v>
      </c>
      <c r="E45" s="10">
        <v>11490482.090000002</v>
      </c>
      <c r="F45" s="10">
        <v>11490482.090000002</v>
      </c>
      <c r="G45" s="10">
        <f t="shared" si="2"/>
        <v>23446668.710000001</v>
      </c>
    </row>
    <row r="46" spans="1:7">
      <c r="A46" s="9" t="s">
        <v>51</v>
      </c>
      <c r="B46" s="10">
        <v>6681443</v>
      </c>
      <c r="C46" s="10">
        <v>14415330.319999997</v>
      </c>
      <c r="D46" s="10">
        <f t="shared" si="1"/>
        <v>21096773.319999997</v>
      </c>
      <c r="E46" s="10">
        <v>4687078.97</v>
      </c>
      <c r="F46" s="10">
        <v>4687078.97</v>
      </c>
      <c r="G46" s="10">
        <f t="shared" si="2"/>
        <v>16409694.349999998</v>
      </c>
    </row>
    <row r="47" spans="1:7">
      <c r="A47" s="9" t="s">
        <v>52</v>
      </c>
      <c r="B47" s="10">
        <v>9085911</v>
      </c>
      <c r="C47" s="10">
        <v>36081849.720000014</v>
      </c>
      <c r="D47" s="10">
        <f t="shared" si="1"/>
        <v>45167760.720000014</v>
      </c>
      <c r="E47" s="10">
        <v>9060773.1300000008</v>
      </c>
      <c r="F47" s="10">
        <v>9060773.129999999</v>
      </c>
      <c r="G47" s="10">
        <f t="shared" si="2"/>
        <v>36106987.590000011</v>
      </c>
    </row>
    <row r="48" spans="1:7">
      <c r="A48" s="9" t="s">
        <v>53</v>
      </c>
      <c r="B48" s="10">
        <v>12888160</v>
      </c>
      <c r="C48" s="10">
        <v>16141886.720000001</v>
      </c>
      <c r="D48" s="10">
        <f t="shared" si="1"/>
        <v>29030046.719999999</v>
      </c>
      <c r="E48" s="10">
        <v>10749579.259999998</v>
      </c>
      <c r="F48" s="10">
        <v>10749579.259999998</v>
      </c>
      <c r="G48" s="10">
        <f t="shared" si="2"/>
        <v>18280467.460000001</v>
      </c>
    </row>
    <row r="49" spans="1:7">
      <c r="A49" s="9" t="s">
        <v>54</v>
      </c>
      <c r="B49" s="10">
        <v>13343001</v>
      </c>
      <c r="C49" s="10">
        <v>1495428.36</v>
      </c>
      <c r="D49" s="10">
        <f t="shared" si="1"/>
        <v>14838429.359999999</v>
      </c>
      <c r="E49" s="10">
        <v>9043667.2199999988</v>
      </c>
      <c r="F49" s="10">
        <v>9043667.2199999988</v>
      </c>
      <c r="G49" s="10">
        <f t="shared" si="2"/>
        <v>5794762.1400000006</v>
      </c>
    </row>
    <row r="50" spans="1:7">
      <c r="A50" s="9" t="s">
        <v>55</v>
      </c>
      <c r="B50" s="10">
        <v>6908328</v>
      </c>
      <c r="C50" s="10">
        <v>18802650.330000002</v>
      </c>
      <c r="D50" s="10">
        <f t="shared" si="1"/>
        <v>25710978.330000002</v>
      </c>
      <c r="E50" s="10">
        <v>23213203.019999996</v>
      </c>
      <c r="F50" s="10">
        <v>23213203.019999996</v>
      </c>
      <c r="G50" s="10">
        <f t="shared" si="2"/>
        <v>2497775.3100000061</v>
      </c>
    </row>
    <row r="51" spans="1:7">
      <c r="A51" s="9" t="s">
        <v>56</v>
      </c>
      <c r="B51" s="10">
        <v>5947349</v>
      </c>
      <c r="C51" s="10">
        <v>-114421.20000000004</v>
      </c>
      <c r="D51" s="10">
        <f t="shared" si="1"/>
        <v>5832927.7999999998</v>
      </c>
      <c r="E51" s="10">
        <v>3887031.5</v>
      </c>
      <c r="F51" s="10">
        <v>3887031.5</v>
      </c>
      <c r="G51" s="10">
        <f t="shared" si="2"/>
        <v>1945896.2999999998</v>
      </c>
    </row>
    <row r="52" spans="1:7">
      <c r="A52" s="9" t="s">
        <v>57</v>
      </c>
      <c r="B52" s="10">
        <v>5581768</v>
      </c>
      <c r="C52" s="10">
        <v>450861.6</v>
      </c>
      <c r="D52" s="10">
        <f t="shared" si="1"/>
        <v>6032629.5999999996</v>
      </c>
      <c r="E52" s="10">
        <v>3702052.2199999997</v>
      </c>
      <c r="F52" s="10">
        <v>3702052.2199999997</v>
      </c>
      <c r="G52" s="10">
        <f t="shared" si="2"/>
        <v>2330577.38</v>
      </c>
    </row>
    <row r="53" spans="1:7">
      <c r="A53" s="9" t="s">
        <v>58</v>
      </c>
      <c r="B53" s="10">
        <v>10489971</v>
      </c>
      <c r="C53" s="10">
        <v>38734644.920000002</v>
      </c>
      <c r="D53" s="10">
        <f t="shared" si="1"/>
        <v>49224615.920000002</v>
      </c>
      <c r="E53" s="10">
        <v>18387362.950000003</v>
      </c>
      <c r="F53" s="10">
        <v>18387362.949999999</v>
      </c>
      <c r="G53" s="10">
        <f t="shared" si="2"/>
        <v>30837252.969999999</v>
      </c>
    </row>
    <row r="54" spans="1:7">
      <c r="A54" s="9" t="s">
        <v>59</v>
      </c>
      <c r="B54" s="10">
        <v>16932197</v>
      </c>
      <c r="C54" s="10">
        <v>11838680.709999999</v>
      </c>
      <c r="D54" s="10">
        <f t="shared" si="1"/>
        <v>28770877.710000001</v>
      </c>
      <c r="E54" s="10">
        <v>12469194.110000001</v>
      </c>
      <c r="F54" s="10">
        <v>12469194.110000001</v>
      </c>
      <c r="G54" s="10">
        <f t="shared" si="2"/>
        <v>16301683.6</v>
      </c>
    </row>
    <row r="55" spans="1:7">
      <c r="A55" s="9" t="s">
        <v>60</v>
      </c>
      <c r="B55" s="10">
        <v>13360135</v>
      </c>
      <c r="C55" s="10">
        <v>15631647.520000001</v>
      </c>
      <c r="D55" s="10">
        <f t="shared" si="1"/>
        <v>28991782.520000003</v>
      </c>
      <c r="E55" s="10">
        <v>12363980.68</v>
      </c>
      <c r="F55" s="10">
        <v>12363980.680000002</v>
      </c>
      <c r="G55" s="10">
        <f t="shared" si="2"/>
        <v>16627801.840000004</v>
      </c>
    </row>
    <row r="56" spans="1:7">
      <c r="A56" s="9" t="s">
        <v>61</v>
      </c>
      <c r="B56" s="10">
        <v>4453798</v>
      </c>
      <c r="C56" s="10">
        <v>457281.68000000023</v>
      </c>
      <c r="D56" s="10">
        <f t="shared" si="1"/>
        <v>4911079.6800000006</v>
      </c>
      <c r="E56" s="10">
        <v>3686435.3000000003</v>
      </c>
      <c r="F56" s="10">
        <v>3686435.3000000003</v>
      </c>
      <c r="G56" s="10">
        <f t="shared" si="2"/>
        <v>1224644.3800000004</v>
      </c>
    </row>
    <row r="57" spans="1:7">
      <c r="A57" s="9" t="s">
        <v>62</v>
      </c>
      <c r="B57" s="10">
        <v>10859639</v>
      </c>
      <c r="C57" s="10">
        <v>5495494.9399999995</v>
      </c>
      <c r="D57" s="10">
        <f t="shared" si="1"/>
        <v>16355133.939999999</v>
      </c>
      <c r="E57" s="10">
        <v>11543966.910000002</v>
      </c>
      <c r="F57" s="10">
        <v>11543966.910000002</v>
      </c>
      <c r="G57" s="10">
        <f t="shared" si="2"/>
        <v>4811167.0299999975</v>
      </c>
    </row>
    <row r="58" spans="1:7">
      <c r="A58" s="9" t="s">
        <v>63</v>
      </c>
      <c r="B58" s="10">
        <v>7526936</v>
      </c>
      <c r="C58" s="10">
        <v>92977.429999999978</v>
      </c>
      <c r="D58" s="10">
        <f t="shared" si="1"/>
        <v>7619913.4299999997</v>
      </c>
      <c r="E58" s="10">
        <v>6291918.2000000011</v>
      </c>
      <c r="F58" s="10">
        <v>6291918.2000000011</v>
      </c>
      <c r="G58" s="10">
        <f t="shared" si="2"/>
        <v>1327995.2299999986</v>
      </c>
    </row>
    <row r="59" spans="1:7">
      <c r="A59" s="9" t="s">
        <v>64</v>
      </c>
      <c r="B59" s="10">
        <v>6838643</v>
      </c>
      <c r="C59" s="10">
        <v>386814.82</v>
      </c>
      <c r="D59" s="10">
        <f t="shared" si="1"/>
        <v>7225457.8200000003</v>
      </c>
      <c r="E59" s="10">
        <v>5147408.59</v>
      </c>
      <c r="F59" s="10">
        <v>5147408.59</v>
      </c>
      <c r="G59" s="10">
        <f t="shared" si="2"/>
        <v>2078049.2300000004</v>
      </c>
    </row>
    <row r="60" spans="1:7">
      <c r="A60" s="9" t="s">
        <v>65</v>
      </c>
      <c r="B60" s="10">
        <v>39402487</v>
      </c>
      <c r="C60" s="10">
        <v>122762098.91000006</v>
      </c>
      <c r="D60" s="10">
        <f t="shared" si="1"/>
        <v>162164585.91000006</v>
      </c>
      <c r="E60" s="10">
        <v>46198883.029999986</v>
      </c>
      <c r="F60" s="10">
        <v>46198883.029999986</v>
      </c>
      <c r="G60" s="10">
        <f t="shared" si="2"/>
        <v>115965702.88000007</v>
      </c>
    </row>
    <row r="61" spans="1:7">
      <c r="A61" s="9" t="s">
        <v>66</v>
      </c>
      <c r="B61" s="10">
        <v>9226710</v>
      </c>
      <c r="C61" s="10">
        <v>252701.27999999991</v>
      </c>
      <c r="D61" s="10">
        <f t="shared" si="1"/>
        <v>9479411.2799999993</v>
      </c>
      <c r="E61" s="10">
        <v>6216930.5599999996</v>
      </c>
      <c r="F61" s="10">
        <v>6216930.5599999996</v>
      </c>
      <c r="G61" s="10">
        <f t="shared" si="2"/>
        <v>3262480.7199999997</v>
      </c>
    </row>
    <row r="62" spans="1:7">
      <c r="A62" s="9" t="s">
        <v>67</v>
      </c>
      <c r="B62" s="10">
        <v>7366152</v>
      </c>
      <c r="C62" s="10">
        <v>342403.47000000032</v>
      </c>
      <c r="D62" s="10">
        <f t="shared" si="1"/>
        <v>7708555.4700000007</v>
      </c>
      <c r="E62" s="10">
        <v>5646083.0500000017</v>
      </c>
      <c r="F62" s="10">
        <v>5646083.0500000017</v>
      </c>
      <c r="G62" s="10">
        <f t="shared" si="2"/>
        <v>2062472.419999999</v>
      </c>
    </row>
    <row r="63" spans="1:7">
      <c r="A63" s="9" t="s">
        <v>68</v>
      </c>
      <c r="B63" s="10">
        <v>4849677</v>
      </c>
      <c r="C63" s="10">
        <v>149520.04</v>
      </c>
      <c r="D63" s="10">
        <f t="shared" si="1"/>
        <v>4999197.04</v>
      </c>
      <c r="E63" s="10">
        <v>2824063.5</v>
      </c>
      <c r="F63" s="10">
        <v>2824063.5</v>
      </c>
      <c r="G63" s="10">
        <f t="shared" si="2"/>
        <v>2175133.54</v>
      </c>
    </row>
    <row r="64" spans="1:7">
      <c r="A64" s="9" t="s">
        <v>69</v>
      </c>
      <c r="B64" s="10">
        <v>5899730</v>
      </c>
      <c r="C64" s="10">
        <v>66606.700000000012</v>
      </c>
      <c r="D64" s="10">
        <f t="shared" si="1"/>
        <v>5966336.7000000002</v>
      </c>
      <c r="E64" s="10">
        <v>3960345.7300000004</v>
      </c>
      <c r="F64" s="10">
        <v>3960345.7300000004</v>
      </c>
      <c r="G64" s="10">
        <f t="shared" si="2"/>
        <v>2005990.9699999997</v>
      </c>
    </row>
    <row r="65" spans="1:7">
      <c r="A65" s="9" t="s">
        <v>70</v>
      </c>
      <c r="B65" s="10">
        <v>21146605</v>
      </c>
      <c r="C65" s="10">
        <v>1395580.2400000002</v>
      </c>
      <c r="D65" s="10">
        <f t="shared" si="1"/>
        <v>22542185.240000002</v>
      </c>
      <c r="E65" s="10">
        <v>14967955.609999998</v>
      </c>
      <c r="F65" s="10">
        <v>14967955.609999998</v>
      </c>
      <c r="G65" s="10">
        <f t="shared" si="2"/>
        <v>7574229.6300000045</v>
      </c>
    </row>
    <row r="66" spans="1:7">
      <c r="A66" s="9" t="s">
        <v>71</v>
      </c>
      <c r="B66" s="10">
        <v>79378812</v>
      </c>
      <c r="C66" s="10">
        <v>58439446.780000016</v>
      </c>
      <c r="D66" s="10">
        <f t="shared" si="1"/>
        <v>137818258.78000003</v>
      </c>
      <c r="E66" s="10">
        <v>48945631.479999989</v>
      </c>
      <c r="F66" s="10">
        <v>48945631.479999989</v>
      </c>
      <c r="G66" s="10">
        <f t="shared" si="2"/>
        <v>88872627.300000042</v>
      </c>
    </row>
    <row r="67" spans="1:7">
      <c r="A67" s="9" t="s">
        <v>72</v>
      </c>
      <c r="B67" s="10">
        <v>14937884</v>
      </c>
      <c r="C67" s="10">
        <v>34029066.880000003</v>
      </c>
      <c r="D67" s="10">
        <f t="shared" si="1"/>
        <v>48966950.880000003</v>
      </c>
      <c r="E67" s="10">
        <v>22071079.379999999</v>
      </c>
      <c r="F67" s="10">
        <v>22071079.379999999</v>
      </c>
      <c r="G67" s="10">
        <f t="shared" si="2"/>
        <v>26895871.500000004</v>
      </c>
    </row>
    <row r="68" spans="1:7">
      <c r="A68" s="9" t="s">
        <v>73</v>
      </c>
      <c r="B68" s="10">
        <v>9097772</v>
      </c>
      <c r="C68" s="10">
        <v>6493205.0800000001</v>
      </c>
      <c r="D68" s="10">
        <f t="shared" si="1"/>
        <v>15590977.08</v>
      </c>
      <c r="E68" s="10">
        <v>11045556.050000003</v>
      </c>
      <c r="F68" s="10">
        <v>11045556.050000003</v>
      </c>
      <c r="G68" s="10">
        <f t="shared" si="2"/>
        <v>4545421.0299999975</v>
      </c>
    </row>
    <row r="69" spans="1:7" ht="22.5">
      <c r="A69" s="9" t="s">
        <v>74</v>
      </c>
      <c r="B69" s="10">
        <v>17334713</v>
      </c>
      <c r="C69" s="10">
        <v>10806.050000000405</v>
      </c>
      <c r="D69" s="10">
        <f t="shared" si="1"/>
        <v>17345519.050000001</v>
      </c>
      <c r="E69" s="10">
        <v>12324170.420000002</v>
      </c>
      <c r="F69" s="10">
        <v>12324170.420000002</v>
      </c>
      <c r="G69" s="10">
        <f t="shared" si="2"/>
        <v>5021348.629999999</v>
      </c>
    </row>
    <row r="70" spans="1:7">
      <c r="A70" s="9" t="s">
        <v>75</v>
      </c>
      <c r="B70" s="10">
        <v>7812315</v>
      </c>
      <c r="C70" s="10">
        <v>5344469.5600000005</v>
      </c>
      <c r="D70" s="10">
        <f t="shared" si="1"/>
        <v>13156784.560000001</v>
      </c>
      <c r="E70" s="10">
        <v>7714586.4900000012</v>
      </c>
      <c r="F70" s="10">
        <v>7714586.4900000012</v>
      </c>
      <c r="G70" s="10">
        <f t="shared" si="2"/>
        <v>5442198.0699999994</v>
      </c>
    </row>
    <row r="71" spans="1:7">
      <c r="A71" s="9" t="s">
        <v>76</v>
      </c>
      <c r="B71" s="10">
        <v>6355738</v>
      </c>
      <c r="C71" s="10">
        <v>-320848.13000000006</v>
      </c>
      <c r="D71" s="10">
        <f t="shared" si="1"/>
        <v>6034889.8700000001</v>
      </c>
      <c r="E71" s="10">
        <v>4294042.2499999991</v>
      </c>
      <c r="F71" s="10">
        <v>4294042.2499999991</v>
      </c>
      <c r="G71" s="10">
        <f t="shared" si="2"/>
        <v>1740847.620000001</v>
      </c>
    </row>
    <row r="72" spans="1:7">
      <c r="A72" s="9" t="s">
        <v>77</v>
      </c>
      <c r="B72" s="10">
        <v>61190343</v>
      </c>
      <c r="C72" s="10">
        <v>-14628130.799999997</v>
      </c>
      <c r="D72" s="10">
        <f t="shared" si="1"/>
        <v>46562212.200000003</v>
      </c>
      <c r="E72" s="10">
        <v>32098013.75</v>
      </c>
      <c r="F72" s="10">
        <v>32098013.75</v>
      </c>
      <c r="G72" s="10">
        <f t="shared" si="2"/>
        <v>14464198.450000003</v>
      </c>
    </row>
    <row r="73" spans="1:7">
      <c r="A73" s="9" t="s">
        <v>78</v>
      </c>
      <c r="B73" s="10">
        <v>62106860</v>
      </c>
      <c r="C73" s="10">
        <v>-10869065.269999998</v>
      </c>
      <c r="D73" s="10">
        <f t="shared" si="1"/>
        <v>51237794.730000004</v>
      </c>
      <c r="E73" s="10">
        <v>30804615.479999993</v>
      </c>
      <c r="F73" s="10">
        <v>30804615.479999993</v>
      </c>
      <c r="G73" s="10">
        <f t="shared" si="2"/>
        <v>20433179.250000011</v>
      </c>
    </row>
    <row r="74" spans="1:7">
      <c r="A74" s="9" t="s">
        <v>79</v>
      </c>
      <c r="B74" s="10">
        <v>150308046</v>
      </c>
      <c r="C74" s="10">
        <v>-14181169.940000003</v>
      </c>
      <c r="D74" s="10">
        <f t="shared" si="1"/>
        <v>136126876.06</v>
      </c>
      <c r="E74" s="10">
        <v>73521451.720000014</v>
      </c>
      <c r="F74" s="10">
        <v>73521451.719999999</v>
      </c>
      <c r="G74" s="10">
        <f t="shared" si="2"/>
        <v>62605424.339999989</v>
      </c>
    </row>
    <row r="75" spans="1:7">
      <c r="A75" s="9" t="s">
        <v>80</v>
      </c>
      <c r="B75" s="10">
        <v>60716084</v>
      </c>
      <c r="C75" s="10">
        <v>-11036554.9</v>
      </c>
      <c r="D75" s="10">
        <f t="shared" si="1"/>
        <v>49679529.100000001</v>
      </c>
      <c r="E75" s="10">
        <v>33693117.829999998</v>
      </c>
      <c r="F75" s="10">
        <v>33693117.829999998</v>
      </c>
      <c r="G75" s="10">
        <f t="shared" si="2"/>
        <v>15986411.270000003</v>
      </c>
    </row>
    <row r="76" spans="1:7">
      <c r="A76" s="9" t="s">
        <v>81</v>
      </c>
      <c r="B76" s="10">
        <v>79656398.480000004</v>
      </c>
      <c r="C76" s="10">
        <v>9223723.0800000001</v>
      </c>
      <c r="D76" s="10">
        <f t="shared" si="1"/>
        <v>88880121.560000002</v>
      </c>
      <c r="E76" s="10">
        <v>32969222.680000007</v>
      </c>
      <c r="F76" s="10">
        <v>32969222.68</v>
      </c>
      <c r="G76" s="10">
        <f t="shared" si="2"/>
        <v>55910898.879999995</v>
      </c>
    </row>
    <row r="77" spans="1:7">
      <c r="A77" s="9" t="s">
        <v>82</v>
      </c>
      <c r="B77" s="10">
        <v>161489471</v>
      </c>
      <c r="C77" s="10">
        <v>5276089.6199999982</v>
      </c>
      <c r="D77" s="10">
        <f t="shared" si="1"/>
        <v>166765560.62</v>
      </c>
      <c r="E77" s="10">
        <v>100975184.06</v>
      </c>
      <c r="F77" s="10">
        <v>100975184.06</v>
      </c>
      <c r="G77" s="10">
        <f t="shared" si="2"/>
        <v>65790376.560000002</v>
      </c>
    </row>
    <row r="78" spans="1:7">
      <c r="A78" s="9" t="s">
        <v>83</v>
      </c>
      <c r="B78" s="10">
        <v>313023865</v>
      </c>
      <c r="C78" s="10">
        <v>774569928.82999992</v>
      </c>
      <c r="D78" s="10">
        <f t="shared" si="1"/>
        <v>1087593793.8299999</v>
      </c>
      <c r="E78" s="10">
        <v>504107043.99000001</v>
      </c>
      <c r="F78" s="10">
        <v>504107043.99000001</v>
      </c>
      <c r="G78" s="10">
        <f t="shared" si="2"/>
        <v>583486749.83999991</v>
      </c>
    </row>
    <row r="79" spans="1:7">
      <c r="A79" s="9" t="s">
        <v>84</v>
      </c>
      <c r="B79" s="10">
        <v>42967638</v>
      </c>
      <c r="C79" s="10">
        <v>-6316301.2599999988</v>
      </c>
      <c r="D79" s="10">
        <f t="shared" si="1"/>
        <v>36651336.740000002</v>
      </c>
      <c r="E79" s="10">
        <v>22313927.709999997</v>
      </c>
      <c r="F79" s="10">
        <v>22313927.709999997</v>
      </c>
      <c r="G79" s="10">
        <f t="shared" si="2"/>
        <v>14337409.030000005</v>
      </c>
    </row>
    <row r="80" spans="1:7">
      <c r="A80" s="9" t="s">
        <v>85</v>
      </c>
      <c r="B80" s="10">
        <v>63089394</v>
      </c>
      <c r="C80" s="10">
        <v>-5019189.9499999993</v>
      </c>
      <c r="D80" s="10">
        <f t="shared" si="1"/>
        <v>58070204.049999997</v>
      </c>
      <c r="E80" s="10">
        <v>38571314.640000001</v>
      </c>
      <c r="F80" s="10">
        <v>38571314.640000001</v>
      </c>
      <c r="G80" s="10">
        <f t="shared" si="2"/>
        <v>19498889.409999996</v>
      </c>
    </row>
    <row r="81" spans="1:7">
      <c r="A81" s="9" t="s">
        <v>86</v>
      </c>
      <c r="B81" s="10">
        <v>33910224</v>
      </c>
      <c r="C81" s="10">
        <v>-6327250.2099999972</v>
      </c>
      <c r="D81" s="10">
        <f t="shared" si="1"/>
        <v>27582973.790000003</v>
      </c>
      <c r="E81" s="10">
        <v>18385136.050000008</v>
      </c>
      <c r="F81" s="10">
        <v>18385136.050000008</v>
      </c>
      <c r="G81" s="10">
        <f t="shared" si="2"/>
        <v>9197837.7399999946</v>
      </c>
    </row>
    <row r="82" spans="1:7" ht="22.5">
      <c r="A82" s="9" t="s">
        <v>87</v>
      </c>
      <c r="B82" s="10">
        <v>121017142</v>
      </c>
      <c r="C82" s="10">
        <v>-22188397.259999998</v>
      </c>
      <c r="D82" s="10">
        <f t="shared" si="1"/>
        <v>98828744.74000001</v>
      </c>
      <c r="E82" s="10">
        <v>64023329.009999998</v>
      </c>
      <c r="F82" s="10">
        <v>64023329.009999998</v>
      </c>
      <c r="G82" s="10">
        <f t="shared" si="2"/>
        <v>34805415.730000012</v>
      </c>
    </row>
    <row r="83" spans="1:7" ht="22.5">
      <c r="A83" s="9" t="s">
        <v>88</v>
      </c>
      <c r="B83" s="10">
        <v>57175318</v>
      </c>
      <c r="C83" s="10">
        <v>8081741.3199999984</v>
      </c>
      <c r="D83" s="10">
        <f t="shared" si="1"/>
        <v>65257059.32</v>
      </c>
      <c r="E83" s="10">
        <v>34553619.329999998</v>
      </c>
      <c r="F83" s="10">
        <v>34553619.329999998</v>
      </c>
      <c r="G83" s="10">
        <f t="shared" si="2"/>
        <v>30703439.990000002</v>
      </c>
    </row>
    <row r="84" spans="1:7">
      <c r="A84" s="9" t="s">
        <v>89</v>
      </c>
      <c r="B84" s="10">
        <v>86390494</v>
      </c>
      <c r="C84" s="10">
        <v>-9738553.9300000034</v>
      </c>
      <c r="D84" s="10">
        <f t="shared" si="1"/>
        <v>76651940.069999993</v>
      </c>
      <c r="E84" s="10">
        <v>53961724.43999999</v>
      </c>
      <c r="F84" s="10">
        <v>53961724.43999999</v>
      </c>
      <c r="G84" s="10">
        <f t="shared" si="2"/>
        <v>22690215.630000003</v>
      </c>
    </row>
    <row r="85" spans="1:7">
      <c r="A85" s="9" t="s">
        <v>90</v>
      </c>
      <c r="B85" s="10">
        <v>41601499</v>
      </c>
      <c r="C85" s="10">
        <v>-3830722.2400000007</v>
      </c>
      <c r="D85" s="10">
        <f t="shared" si="1"/>
        <v>37770776.759999998</v>
      </c>
      <c r="E85" s="10">
        <v>23354048.880000003</v>
      </c>
      <c r="F85" s="10">
        <v>23354048.880000003</v>
      </c>
      <c r="G85" s="10">
        <f t="shared" si="2"/>
        <v>14416727.879999995</v>
      </c>
    </row>
    <row r="86" spans="1:7">
      <c r="A86" s="9" t="s">
        <v>91</v>
      </c>
      <c r="B86" s="10">
        <v>1055266</v>
      </c>
      <c r="C86" s="10">
        <v>-29793.62</v>
      </c>
      <c r="D86" s="10">
        <f t="shared" si="1"/>
        <v>1025472.38</v>
      </c>
      <c r="E86" s="10">
        <v>484473.02</v>
      </c>
      <c r="F86" s="10">
        <v>484473.02</v>
      </c>
      <c r="G86" s="10">
        <f t="shared" si="2"/>
        <v>540999.36</v>
      </c>
    </row>
    <row r="87" spans="1:7">
      <c r="A87" s="9" t="s">
        <v>92</v>
      </c>
      <c r="B87" s="10">
        <v>19177793</v>
      </c>
      <c r="C87" s="10">
        <v>28468214.990000002</v>
      </c>
      <c r="D87" s="10">
        <f t="shared" si="1"/>
        <v>47646007.990000002</v>
      </c>
      <c r="E87" s="10">
        <v>6049078.8899999997</v>
      </c>
      <c r="F87" s="10">
        <v>6049078.8899999997</v>
      </c>
      <c r="G87" s="10">
        <f t="shared" si="2"/>
        <v>41596929.100000001</v>
      </c>
    </row>
    <row r="88" spans="1:7">
      <c r="A88" s="9" t="s">
        <v>93</v>
      </c>
      <c r="B88" s="10">
        <v>14381092</v>
      </c>
      <c r="C88" s="10">
        <v>-1382029.3599999999</v>
      </c>
      <c r="D88" s="10">
        <f t="shared" si="1"/>
        <v>12999062.640000001</v>
      </c>
      <c r="E88" s="10">
        <v>6723320.7800000012</v>
      </c>
      <c r="F88" s="10">
        <v>6723320.7800000012</v>
      </c>
      <c r="G88" s="10">
        <f t="shared" si="2"/>
        <v>6275741.8599999994</v>
      </c>
    </row>
    <row r="89" spans="1:7" ht="22.5">
      <c r="A89" s="9" t="s">
        <v>94</v>
      </c>
      <c r="B89" s="10">
        <v>0</v>
      </c>
      <c r="C89" s="10">
        <v>25388349.240000002</v>
      </c>
      <c r="D89" s="10">
        <f t="shared" si="1"/>
        <v>25388349.240000002</v>
      </c>
      <c r="E89" s="10">
        <v>1483976.3399999999</v>
      </c>
      <c r="F89" s="10">
        <v>1483976.34</v>
      </c>
      <c r="G89" s="10">
        <f t="shared" si="2"/>
        <v>23904372.900000002</v>
      </c>
    </row>
    <row r="90" spans="1:7">
      <c r="A90" s="9" t="s">
        <v>95</v>
      </c>
      <c r="B90" s="10">
        <v>10235728</v>
      </c>
      <c r="C90" s="10">
        <v>-1893254.7200000004</v>
      </c>
      <c r="D90" s="10">
        <f t="shared" si="1"/>
        <v>8342473.2799999993</v>
      </c>
      <c r="E90" s="10">
        <v>4636120.37</v>
      </c>
      <c r="F90" s="10">
        <v>4636120.37</v>
      </c>
      <c r="G90" s="10">
        <f t="shared" si="2"/>
        <v>3706352.9099999992</v>
      </c>
    </row>
    <row r="91" spans="1:7">
      <c r="A91" s="9" t="s">
        <v>96</v>
      </c>
      <c r="B91" s="10">
        <v>17958400</v>
      </c>
      <c r="C91" s="10">
        <v>-6656072.1299999999</v>
      </c>
      <c r="D91" s="10">
        <f t="shared" si="1"/>
        <v>11302327.870000001</v>
      </c>
      <c r="E91" s="10">
        <v>7125199.8800000008</v>
      </c>
      <c r="F91" s="10">
        <v>7125199.8800000008</v>
      </c>
      <c r="G91" s="10">
        <f t="shared" si="2"/>
        <v>4177127.99</v>
      </c>
    </row>
    <row r="92" spans="1:7">
      <c r="A92" s="9" t="s">
        <v>97</v>
      </c>
      <c r="B92" s="10">
        <v>11147940</v>
      </c>
      <c r="C92" s="10">
        <v>-2015913.8600000006</v>
      </c>
      <c r="D92" s="10">
        <f t="shared" si="1"/>
        <v>9132026.1399999987</v>
      </c>
      <c r="E92" s="10">
        <v>4744815.0500000007</v>
      </c>
      <c r="F92" s="10">
        <v>4744815.0500000007</v>
      </c>
      <c r="G92" s="10">
        <f t="shared" si="2"/>
        <v>4387211.089999998</v>
      </c>
    </row>
    <row r="93" spans="1:7">
      <c r="A93" s="9" t="s">
        <v>98</v>
      </c>
      <c r="B93" s="10">
        <v>13563381</v>
      </c>
      <c r="C93" s="10">
        <v>-2097467.19</v>
      </c>
      <c r="D93" s="10">
        <f t="shared" si="1"/>
        <v>11465913.810000001</v>
      </c>
      <c r="E93" s="10">
        <v>6592203.9700000007</v>
      </c>
      <c r="F93" s="10">
        <v>6592203.9700000007</v>
      </c>
      <c r="G93" s="10">
        <f t="shared" si="2"/>
        <v>4873709.84</v>
      </c>
    </row>
    <row r="94" spans="1:7">
      <c r="A94" s="9" t="s">
        <v>99</v>
      </c>
      <c r="B94" s="10">
        <v>46232780</v>
      </c>
      <c r="C94" s="10">
        <v>-9194249.1200000048</v>
      </c>
      <c r="D94" s="10">
        <f t="shared" si="1"/>
        <v>37038530.879999995</v>
      </c>
      <c r="E94" s="10">
        <v>26444894.350000001</v>
      </c>
      <c r="F94" s="10">
        <v>26444894.350000001</v>
      </c>
      <c r="G94" s="10">
        <f t="shared" si="2"/>
        <v>10593636.529999994</v>
      </c>
    </row>
    <row r="95" spans="1:7">
      <c r="A95" s="9" t="s">
        <v>100</v>
      </c>
      <c r="B95" s="10">
        <v>127837492</v>
      </c>
      <c r="C95" s="10">
        <v>71514309.140000001</v>
      </c>
      <c r="D95" s="10">
        <f t="shared" si="1"/>
        <v>199351801.13999999</v>
      </c>
      <c r="E95" s="10">
        <v>63816145.49000001</v>
      </c>
      <c r="F95" s="10">
        <v>63816145.49000001</v>
      </c>
      <c r="G95" s="10">
        <f t="shared" si="2"/>
        <v>135535655.64999998</v>
      </c>
    </row>
    <row r="96" spans="1:7">
      <c r="A96" s="9" t="s">
        <v>101</v>
      </c>
      <c r="B96" s="10">
        <v>65428090</v>
      </c>
      <c r="C96" s="10">
        <v>-4810089.7800000031</v>
      </c>
      <c r="D96" s="10">
        <f t="shared" si="1"/>
        <v>60618000.219999999</v>
      </c>
      <c r="E96" s="10">
        <v>38403411.139999993</v>
      </c>
      <c r="F96" s="10">
        <v>38403411.139999993</v>
      </c>
      <c r="G96" s="10">
        <f t="shared" si="2"/>
        <v>22214589.080000006</v>
      </c>
    </row>
    <row r="97" spans="1:7">
      <c r="A97" s="9" t="s">
        <v>102</v>
      </c>
      <c r="B97" s="10">
        <v>15695871</v>
      </c>
      <c r="C97" s="10">
        <v>-5401553.3199999994</v>
      </c>
      <c r="D97" s="10">
        <f t="shared" si="1"/>
        <v>10294317.68</v>
      </c>
      <c r="E97" s="10">
        <v>6524415.0300000003</v>
      </c>
      <c r="F97" s="10">
        <v>6524415.0300000003</v>
      </c>
      <c r="G97" s="10">
        <f t="shared" si="2"/>
        <v>3769902.6499999994</v>
      </c>
    </row>
    <row r="98" spans="1:7">
      <c r="A98" s="9" t="s">
        <v>103</v>
      </c>
      <c r="B98" s="10">
        <v>34940016</v>
      </c>
      <c r="C98" s="10">
        <v>-6034427.25</v>
      </c>
      <c r="D98" s="10">
        <f t="shared" si="1"/>
        <v>28905588.75</v>
      </c>
      <c r="E98" s="10">
        <v>10354092.929999998</v>
      </c>
      <c r="F98" s="10">
        <v>10354092.929999998</v>
      </c>
      <c r="G98" s="10">
        <f t="shared" si="2"/>
        <v>18551495.82</v>
      </c>
    </row>
    <row r="99" spans="1:7">
      <c r="A99" s="9" t="s">
        <v>104</v>
      </c>
      <c r="B99" s="10">
        <v>16882339</v>
      </c>
      <c r="C99" s="10">
        <v>-5110656.1800000006</v>
      </c>
      <c r="D99" s="10">
        <f t="shared" si="1"/>
        <v>11771682.82</v>
      </c>
      <c r="E99" s="10">
        <v>5677363.3099999996</v>
      </c>
      <c r="F99" s="10">
        <v>5677363.3099999996</v>
      </c>
      <c r="G99" s="10">
        <f t="shared" si="2"/>
        <v>6094319.5100000007</v>
      </c>
    </row>
    <row r="100" spans="1:7" ht="22.5">
      <c r="A100" s="9" t="s">
        <v>105</v>
      </c>
      <c r="B100" s="10">
        <v>15898525</v>
      </c>
      <c r="C100" s="10">
        <v>-5238828.6700000027</v>
      </c>
      <c r="D100" s="10">
        <f t="shared" si="1"/>
        <v>10659696.329999998</v>
      </c>
      <c r="E100" s="10">
        <v>5936379.3500000006</v>
      </c>
      <c r="F100" s="10">
        <v>5936379.3500000006</v>
      </c>
      <c r="G100" s="10">
        <f t="shared" si="2"/>
        <v>4723316.9799999977</v>
      </c>
    </row>
    <row r="101" spans="1:7">
      <c r="A101" s="9" t="s">
        <v>106</v>
      </c>
      <c r="B101" s="10">
        <v>16030070</v>
      </c>
      <c r="C101" s="10">
        <v>-5433682.9000000013</v>
      </c>
      <c r="D101" s="10">
        <f t="shared" si="1"/>
        <v>10596387.099999998</v>
      </c>
      <c r="E101" s="10">
        <v>4493344.709999999</v>
      </c>
      <c r="F101" s="10">
        <v>4493344.709999999</v>
      </c>
      <c r="G101" s="10">
        <f t="shared" si="2"/>
        <v>6103042.3899999987</v>
      </c>
    </row>
    <row r="102" spans="1:7">
      <c r="A102" s="9" t="s">
        <v>107</v>
      </c>
      <c r="B102" s="10">
        <v>9947361</v>
      </c>
      <c r="C102" s="10">
        <v>-3341285.2500000009</v>
      </c>
      <c r="D102" s="10">
        <f t="shared" si="1"/>
        <v>6606075.7499999991</v>
      </c>
      <c r="E102" s="10">
        <v>2796524.44</v>
      </c>
      <c r="F102" s="10">
        <v>2796524.44</v>
      </c>
      <c r="G102" s="10">
        <f t="shared" si="2"/>
        <v>3809551.3099999991</v>
      </c>
    </row>
    <row r="103" spans="1:7">
      <c r="A103" s="9" t="s">
        <v>108</v>
      </c>
      <c r="B103" s="10">
        <v>13083108</v>
      </c>
      <c r="C103" s="10">
        <v>-3273923.3</v>
      </c>
      <c r="D103" s="10">
        <f t="shared" si="1"/>
        <v>9809184.6999999993</v>
      </c>
      <c r="E103" s="10">
        <v>6397215.709999999</v>
      </c>
      <c r="F103" s="10">
        <v>6397215.709999999</v>
      </c>
      <c r="G103" s="10">
        <f t="shared" si="2"/>
        <v>3411968.99</v>
      </c>
    </row>
    <row r="104" spans="1:7">
      <c r="A104" s="9" t="s">
        <v>109</v>
      </c>
      <c r="B104" s="10">
        <v>8151374</v>
      </c>
      <c r="C104" s="10">
        <v>-3304025.28</v>
      </c>
      <c r="D104" s="10">
        <f t="shared" si="1"/>
        <v>4847348.7200000007</v>
      </c>
      <c r="E104" s="10">
        <v>2915178.83</v>
      </c>
      <c r="F104" s="10">
        <v>2915178.83</v>
      </c>
      <c r="G104" s="10">
        <f t="shared" si="2"/>
        <v>1932169.8900000006</v>
      </c>
    </row>
    <row r="105" spans="1:7">
      <c r="A105" s="9" t="s">
        <v>110</v>
      </c>
      <c r="B105" s="10">
        <v>18885956</v>
      </c>
      <c r="C105" s="10">
        <v>-7911336.6499999994</v>
      </c>
      <c r="D105" s="10">
        <f t="shared" si="1"/>
        <v>10974619.350000001</v>
      </c>
      <c r="E105" s="10">
        <v>7974140.6799999997</v>
      </c>
      <c r="F105" s="10">
        <v>7974140.6799999997</v>
      </c>
      <c r="G105" s="10">
        <f t="shared" si="2"/>
        <v>3000478.6700000018</v>
      </c>
    </row>
    <row r="106" spans="1:7">
      <c r="A106" s="9" t="s">
        <v>111</v>
      </c>
      <c r="B106" s="10">
        <v>14346562</v>
      </c>
      <c r="C106" s="10">
        <v>-4485597.9300000025</v>
      </c>
      <c r="D106" s="10">
        <f t="shared" si="1"/>
        <v>9860964.0699999966</v>
      </c>
      <c r="E106" s="10">
        <v>6991287.709999999</v>
      </c>
      <c r="F106" s="10">
        <v>6991287.709999999</v>
      </c>
      <c r="G106" s="10">
        <f t="shared" si="2"/>
        <v>2869676.3599999975</v>
      </c>
    </row>
    <row r="107" spans="1:7">
      <c r="A107" s="9" t="s">
        <v>112</v>
      </c>
      <c r="B107" s="10">
        <v>24895088</v>
      </c>
      <c r="C107" s="10">
        <v>-4237096.9600000009</v>
      </c>
      <c r="D107" s="10">
        <f t="shared" si="1"/>
        <v>20657991.039999999</v>
      </c>
      <c r="E107" s="10">
        <v>5822613.4299999997</v>
      </c>
      <c r="F107" s="10">
        <v>5822613.4299999997</v>
      </c>
      <c r="G107" s="10">
        <f t="shared" si="2"/>
        <v>14835377.609999999</v>
      </c>
    </row>
    <row r="108" spans="1:7">
      <c r="A108" s="9" t="s">
        <v>113</v>
      </c>
      <c r="B108" s="10">
        <v>13472214</v>
      </c>
      <c r="C108" s="10">
        <v>-4251493.3599999994</v>
      </c>
      <c r="D108" s="10">
        <f t="shared" si="1"/>
        <v>9220720.6400000006</v>
      </c>
      <c r="E108" s="10">
        <v>3370904.94</v>
      </c>
      <c r="F108" s="10">
        <v>3370904.94</v>
      </c>
      <c r="G108" s="10">
        <f t="shared" si="2"/>
        <v>5849815.7000000011</v>
      </c>
    </row>
    <row r="109" spans="1:7">
      <c r="A109" s="9" t="s">
        <v>114</v>
      </c>
      <c r="B109" s="10">
        <v>74501795</v>
      </c>
      <c r="C109" s="10">
        <v>-10468849.539999997</v>
      </c>
      <c r="D109" s="10">
        <f t="shared" si="1"/>
        <v>64032945.460000001</v>
      </c>
      <c r="E109" s="10">
        <v>27753384.759999998</v>
      </c>
      <c r="F109" s="10">
        <v>27753384.759999998</v>
      </c>
      <c r="G109" s="10">
        <f t="shared" si="2"/>
        <v>36279560.700000003</v>
      </c>
    </row>
    <row r="110" spans="1:7">
      <c r="A110" s="9" t="s">
        <v>115</v>
      </c>
      <c r="B110" s="10">
        <v>70609877</v>
      </c>
      <c r="C110" s="10">
        <v>-22942290.190000001</v>
      </c>
      <c r="D110" s="10">
        <f t="shared" si="1"/>
        <v>47667586.810000002</v>
      </c>
      <c r="E110" s="10">
        <v>30074870.440000005</v>
      </c>
      <c r="F110" s="10">
        <v>30074870.440000005</v>
      </c>
      <c r="G110" s="10">
        <f t="shared" si="2"/>
        <v>17592716.369999997</v>
      </c>
    </row>
    <row r="111" spans="1:7">
      <c r="A111" s="9" t="s">
        <v>116</v>
      </c>
      <c r="B111" s="10">
        <v>92887165</v>
      </c>
      <c r="C111" s="10">
        <v>10743743.770000003</v>
      </c>
      <c r="D111" s="10">
        <f t="shared" si="1"/>
        <v>103630908.77000001</v>
      </c>
      <c r="E111" s="10">
        <v>44150651.909999996</v>
      </c>
      <c r="F111" s="10">
        <v>44150651.909999996</v>
      </c>
      <c r="G111" s="10">
        <f t="shared" si="2"/>
        <v>59480256.860000014</v>
      </c>
    </row>
    <row r="112" spans="1:7">
      <c r="A112" s="9" t="s">
        <v>117</v>
      </c>
      <c r="B112" s="10">
        <v>132309417</v>
      </c>
      <c r="C112" s="10">
        <v>-14327728.920000004</v>
      </c>
      <c r="D112" s="10">
        <f t="shared" si="1"/>
        <v>117981688.08</v>
      </c>
      <c r="E112" s="10">
        <v>48906577.529999994</v>
      </c>
      <c r="F112" s="10">
        <v>48906577.529999994</v>
      </c>
      <c r="G112" s="10">
        <f t="shared" si="2"/>
        <v>69075110.550000012</v>
      </c>
    </row>
    <row r="113" spans="1:7">
      <c r="A113" s="9" t="s">
        <v>118</v>
      </c>
      <c r="B113" s="10">
        <v>56153646</v>
      </c>
      <c r="C113" s="10">
        <v>-8105798.6900000004</v>
      </c>
      <c r="D113" s="10">
        <f t="shared" si="1"/>
        <v>48047847.310000002</v>
      </c>
      <c r="E113" s="10">
        <v>14894270.150000006</v>
      </c>
      <c r="F113" s="10">
        <v>14894270.15</v>
      </c>
      <c r="G113" s="10">
        <f t="shared" si="2"/>
        <v>33153577.159999996</v>
      </c>
    </row>
    <row r="114" spans="1:7">
      <c r="A114" s="9" t="s">
        <v>119</v>
      </c>
      <c r="B114" s="10">
        <v>46148147</v>
      </c>
      <c r="C114" s="10">
        <v>70867165.13000001</v>
      </c>
      <c r="D114" s="10">
        <f t="shared" si="1"/>
        <v>117015312.13000001</v>
      </c>
      <c r="E114" s="10">
        <v>72599704</v>
      </c>
      <c r="F114" s="10">
        <v>72599704</v>
      </c>
      <c r="G114" s="10">
        <f t="shared" si="2"/>
        <v>44415608.13000001</v>
      </c>
    </row>
    <row r="115" spans="1:7">
      <c r="A115" s="9" t="s">
        <v>120</v>
      </c>
      <c r="B115" s="10">
        <v>5254294</v>
      </c>
      <c r="C115" s="10">
        <v>14013379.819999997</v>
      </c>
      <c r="D115" s="10">
        <f t="shared" si="1"/>
        <v>19267673.819999997</v>
      </c>
      <c r="E115" s="10">
        <v>9075794.8499999978</v>
      </c>
      <c r="F115" s="10">
        <v>9075794.8499999978</v>
      </c>
      <c r="G115" s="10">
        <f t="shared" si="2"/>
        <v>10191878.969999999</v>
      </c>
    </row>
    <row r="116" spans="1:7">
      <c r="A116" s="9" t="s">
        <v>121</v>
      </c>
      <c r="B116" s="10">
        <v>29090845</v>
      </c>
      <c r="C116" s="10">
        <v>-17321777.779999997</v>
      </c>
      <c r="D116" s="10">
        <f t="shared" si="1"/>
        <v>11769067.220000003</v>
      </c>
      <c r="E116" s="10">
        <v>8729400.5099999998</v>
      </c>
      <c r="F116" s="10">
        <v>8729400.5099999979</v>
      </c>
      <c r="G116" s="10">
        <f t="shared" si="2"/>
        <v>3039666.7100000028</v>
      </c>
    </row>
    <row r="117" spans="1:7">
      <c r="A117" s="9" t="s">
        <v>122</v>
      </c>
      <c r="B117" s="10">
        <v>75664819</v>
      </c>
      <c r="C117" s="10">
        <v>31771726.790000003</v>
      </c>
      <c r="D117" s="10">
        <f t="shared" si="1"/>
        <v>107436545.79000001</v>
      </c>
      <c r="E117" s="10">
        <v>63195603.390000008</v>
      </c>
      <c r="F117" s="10">
        <v>63195603.390000008</v>
      </c>
      <c r="G117" s="10">
        <f t="shared" si="2"/>
        <v>44240942.399999999</v>
      </c>
    </row>
    <row r="118" spans="1:7">
      <c r="A118" s="9" t="s">
        <v>123</v>
      </c>
      <c r="B118" s="10">
        <v>0</v>
      </c>
      <c r="C118" s="10">
        <v>390000</v>
      </c>
      <c r="D118" s="10">
        <f t="shared" si="1"/>
        <v>390000</v>
      </c>
      <c r="E118" s="10">
        <v>0</v>
      </c>
      <c r="F118" s="10">
        <v>0</v>
      </c>
      <c r="G118" s="10">
        <f t="shared" si="2"/>
        <v>390000</v>
      </c>
    </row>
    <row r="119" spans="1:7">
      <c r="A119" s="9" t="s">
        <v>124</v>
      </c>
      <c r="B119" s="10">
        <v>11770095</v>
      </c>
      <c r="C119" s="10">
        <v>1599712.5</v>
      </c>
      <c r="D119" s="10">
        <f t="shared" si="1"/>
        <v>13369807.5</v>
      </c>
      <c r="E119" s="10">
        <v>8533491.3399999999</v>
      </c>
      <c r="F119" s="10">
        <v>8533491.3399999999</v>
      </c>
      <c r="G119" s="10">
        <f t="shared" si="2"/>
        <v>4836316.16</v>
      </c>
    </row>
    <row r="120" spans="1:7" ht="22.5">
      <c r="A120" s="9" t="s">
        <v>125</v>
      </c>
      <c r="B120" s="10">
        <v>1733905</v>
      </c>
      <c r="C120" s="10">
        <v>-35079.519999999997</v>
      </c>
      <c r="D120" s="10">
        <f t="shared" si="1"/>
        <v>1698825.48</v>
      </c>
      <c r="E120" s="10">
        <v>949346.7699999999</v>
      </c>
      <c r="F120" s="10">
        <v>949346.7699999999</v>
      </c>
      <c r="G120" s="10">
        <f t="shared" si="2"/>
        <v>749478.71000000008</v>
      </c>
    </row>
    <row r="121" spans="1:7">
      <c r="A121" s="9" t="s">
        <v>126</v>
      </c>
      <c r="B121" s="10">
        <v>56062821</v>
      </c>
      <c r="C121" s="10">
        <v>-4588271.28</v>
      </c>
      <c r="D121" s="10">
        <f t="shared" si="1"/>
        <v>51474549.719999999</v>
      </c>
      <c r="E121" s="10">
        <v>26938817.940000001</v>
      </c>
      <c r="F121" s="10">
        <v>26938817.940000005</v>
      </c>
      <c r="G121" s="10">
        <f t="shared" si="2"/>
        <v>24535731.779999997</v>
      </c>
    </row>
    <row r="122" spans="1:7">
      <c r="A122" s="9" t="s">
        <v>127</v>
      </c>
      <c r="B122" s="10">
        <v>15011780</v>
      </c>
      <c r="C122" s="10">
        <v>45567.87000000001</v>
      </c>
      <c r="D122" s="10">
        <f t="shared" si="1"/>
        <v>15057347.869999999</v>
      </c>
      <c r="E122" s="10">
        <v>5148860.1399999997</v>
      </c>
      <c r="F122" s="10">
        <v>5148860.1399999997</v>
      </c>
      <c r="G122" s="10">
        <f t="shared" si="2"/>
        <v>9908487.7300000004</v>
      </c>
    </row>
    <row r="123" spans="1:7">
      <c r="A123" s="9"/>
      <c r="B123" s="10"/>
      <c r="C123" s="10"/>
      <c r="D123" s="10">
        <f t="shared" si="1"/>
        <v>0</v>
      </c>
      <c r="E123" s="10"/>
      <c r="F123" s="10"/>
      <c r="G123" s="10">
        <f t="shared" si="2"/>
        <v>0</v>
      </c>
    </row>
    <row r="124" spans="1:7" ht="5.0999999999999996" customHeight="1">
      <c r="A124" s="9"/>
      <c r="B124" s="10"/>
      <c r="C124" s="10"/>
      <c r="D124" s="10"/>
      <c r="E124" s="10"/>
      <c r="F124" s="10"/>
      <c r="G124" s="10"/>
    </row>
    <row r="125" spans="1:7">
      <c r="A125" s="11" t="s">
        <v>128</v>
      </c>
      <c r="B125" s="10"/>
      <c r="C125" s="10"/>
      <c r="D125" s="10"/>
      <c r="E125" s="10"/>
      <c r="F125" s="10"/>
      <c r="G125" s="10"/>
    </row>
    <row r="126" spans="1:7">
      <c r="A126" s="11" t="s">
        <v>129</v>
      </c>
      <c r="B126" s="8">
        <f>SUM(B127:B244)</f>
        <v>3363657531</v>
      </c>
      <c r="C126" s="8">
        <f t="shared" ref="C126:G126" si="3">SUM(C127:C244)</f>
        <v>5217143732.789999</v>
      </c>
      <c r="D126" s="8">
        <f t="shared" si="3"/>
        <v>8580801263.7899961</v>
      </c>
      <c r="E126" s="8">
        <f t="shared" si="3"/>
        <v>5398064778.4000015</v>
      </c>
      <c r="F126" s="8">
        <f t="shared" si="3"/>
        <v>5398036870.4700022</v>
      </c>
      <c r="G126" s="8">
        <f t="shared" si="3"/>
        <v>3182736485.3899999</v>
      </c>
    </row>
    <row r="127" spans="1:7">
      <c r="A127" s="9" t="s">
        <v>11</v>
      </c>
      <c r="B127" s="10">
        <v>6312834</v>
      </c>
      <c r="C127" s="10">
        <v>99011.38</v>
      </c>
      <c r="D127" s="10">
        <f>B127+C127</f>
        <v>6411845.3799999999</v>
      </c>
      <c r="E127" s="10">
        <v>2777310.1300000008</v>
      </c>
      <c r="F127" s="10">
        <v>2777310.1300000008</v>
      </c>
      <c r="G127" s="10">
        <f t="shared" ref="G127:G244" si="4">D127-E127</f>
        <v>3634535.2499999991</v>
      </c>
    </row>
    <row r="128" spans="1:7">
      <c r="A128" s="9" t="s">
        <v>12</v>
      </c>
      <c r="B128" s="10">
        <v>5736318</v>
      </c>
      <c r="C128" s="10">
        <v>-1144541.25</v>
      </c>
      <c r="D128" s="10">
        <f t="shared" ref="D128:D244" si="5">B128+C128</f>
        <v>4591776.75</v>
      </c>
      <c r="E128" s="10">
        <v>3675142.93</v>
      </c>
      <c r="F128" s="10">
        <v>3675142.93</v>
      </c>
      <c r="G128" s="10">
        <f t="shared" si="4"/>
        <v>916633.81999999983</v>
      </c>
    </row>
    <row r="129" spans="1:7">
      <c r="A129" s="9" t="s">
        <v>13</v>
      </c>
      <c r="B129" s="10">
        <v>5274829</v>
      </c>
      <c r="C129" s="10">
        <v>-181435.82</v>
      </c>
      <c r="D129" s="10">
        <f t="shared" si="5"/>
        <v>5093393.18</v>
      </c>
      <c r="E129" s="10">
        <v>2264714.4099999997</v>
      </c>
      <c r="F129" s="10">
        <v>2264714.4099999997</v>
      </c>
      <c r="G129" s="10">
        <f t="shared" si="4"/>
        <v>2828678.77</v>
      </c>
    </row>
    <row r="130" spans="1:7">
      <c r="A130" s="9" t="s">
        <v>14</v>
      </c>
      <c r="B130" s="10">
        <v>4026627</v>
      </c>
      <c r="C130" s="10">
        <v>-285000.57999999996</v>
      </c>
      <c r="D130" s="10">
        <f t="shared" si="5"/>
        <v>3741626.42</v>
      </c>
      <c r="E130" s="10">
        <v>2329077.0700000003</v>
      </c>
      <c r="F130" s="10">
        <v>2329077.0700000003</v>
      </c>
      <c r="G130" s="10">
        <f t="shared" si="4"/>
        <v>1412549.3499999996</v>
      </c>
    </row>
    <row r="131" spans="1:7">
      <c r="A131" s="9" t="s">
        <v>130</v>
      </c>
      <c r="B131" s="10">
        <v>441772</v>
      </c>
      <c r="C131" s="10">
        <v>3876.4800000000005</v>
      </c>
      <c r="D131" s="10">
        <f t="shared" si="5"/>
        <v>445648.48</v>
      </c>
      <c r="E131" s="10">
        <v>164516.96</v>
      </c>
      <c r="F131" s="10">
        <v>164516.96</v>
      </c>
      <c r="G131" s="10">
        <f t="shared" si="4"/>
        <v>281131.52000000002</v>
      </c>
    </row>
    <row r="132" spans="1:7">
      <c r="A132" s="9" t="s">
        <v>15</v>
      </c>
      <c r="B132" s="10">
        <v>823492</v>
      </c>
      <c r="C132" s="10">
        <v>0</v>
      </c>
      <c r="D132" s="10">
        <f t="shared" si="5"/>
        <v>823492</v>
      </c>
      <c r="E132" s="10">
        <v>240116.62</v>
      </c>
      <c r="F132" s="10">
        <v>240116.62</v>
      </c>
      <c r="G132" s="10">
        <f t="shared" si="4"/>
        <v>583375.38</v>
      </c>
    </row>
    <row r="133" spans="1:7" ht="22.5">
      <c r="A133" s="9" t="s">
        <v>16</v>
      </c>
      <c r="B133" s="10">
        <v>789004</v>
      </c>
      <c r="C133" s="10">
        <v>179200</v>
      </c>
      <c r="D133" s="10">
        <f t="shared" si="5"/>
        <v>968204</v>
      </c>
      <c r="E133" s="10">
        <v>345266.05</v>
      </c>
      <c r="F133" s="10">
        <v>345266.05</v>
      </c>
      <c r="G133" s="10">
        <f t="shared" si="4"/>
        <v>622937.94999999995</v>
      </c>
    </row>
    <row r="134" spans="1:7" ht="22.5">
      <c r="A134" s="9" t="s">
        <v>17</v>
      </c>
      <c r="B134" s="10">
        <v>339620794</v>
      </c>
      <c r="C134" s="10">
        <v>794789638.46999967</v>
      </c>
      <c r="D134" s="10">
        <f t="shared" si="5"/>
        <v>1134410432.4699998</v>
      </c>
      <c r="E134" s="10">
        <v>545697155.38999963</v>
      </c>
      <c r="F134" s="10">
        <v>545697155.38999963</v>
      </c>
      <c r="G134" s="10">
        <f t="shared" si="4"/>
        <v>588713277.08000016</v>
      </c>
    </row>
    <row r="135" spans="1:7" ht="22.5">
      <c r="A135" s="9" t="s">
        <v>18</v>
      </c>
      <c r="B135" s="10">
        <v>19898366</v>
      </c>
      <c r="C135" s="10">
        <v>137797816.49000001</v>
      </c>
      <c r="D135" s="10">
        <f t="shared" si="5"/>
        <v>157696182.49000001</v>
      </c>
      <c r="E135" s="10">
        <v>72005580.250000015</v>
      </c>
      <c r="F135" s="10">
        <v>72005580.250000015</v>
      </c>
      <c r="G135" s="10">
        <f t="shared" si="4"/>
        <v>85690602.239999995</v>
      </c>
    </row>
    <row r="136" spans="1:7" ht="22.5">
      <c r="A136" s="9" t="s">
        <v>19</v>
      </c>
      <c r="B136" s="10">
        <v>30151796</v>
      </c>
      <c r="C136" s="10">
        <v>-2679240.6300000004</v>
      </c>
      <c r="D136" s="10">
        <f t="shared" si="5"/>
        <v>27472555.370000001</v>
      </c>
      <c r="E136" s="10">
        <v>14551415.060000002</v>
      </c>
      <c r="F136" s="10">
        <v>14551415.060000004</v>
      </c>
      <c r="G136" s="10">
        <f t="shared" si="4"/>
        <v>12921140.309999999</v>
      </c>
    </row>
    <row r="137" spans="1:7">
      <c r="A137" s="9" t="s">
        <v>20</v>
      </c>
      <c r="B137" s="10">
        <v>13214899</v>
      </c>
      <c r="C137" s="10">
        <v>4996714.29</v>
      </c>
      <c r="D137" s="10">
        <f t="shared" si="5"/>
        <v>18211613.289999999</v>
      </c>
      <c r="E137" s="10">
        <v>10411717.559999999</v>
      </c>
      <c r="F137" s="10">
        <v>10411717.559999999</v>
      </c>
      <c r="G137" s="10">
        <f t="shared" si="4"/>
        <v>7799895.7300000004</v>
      </c>
    </row>
    <row r="138" spans="1:7" ht="22.5">
      <c r="A138" s="9" t="s">
        <v>21</v>
      </c>
      <c r="B138" s="10">
        <v>49083424</v>
      </c>
      <c r="C138" s="10">
        <v>28126908.329999991</v>
      </c>
      <c r="D138" s="10">
        <f t="shared" si="5"/>
        <v>77210332.329999983</v>
      </c>
      <c r="E138" s="10">
        <v>34137359.220000006</v>
      </c>
      <c r="F138" s="10">
        <v>34137359.220000006</v>
      </c>
      <c r="G138" s="10">
        <f t="shared" si="4"/>
        <v>43072973.109999977</v>
      </c>
    </row>
    <row r="139" spans="1:7" ht="22.5">
      <c r="A139" s="9" t="s">
        <v>22</v>
      </c>
      <c r="B139" s="10">
        <v>30338666</v>
      </c>
      <c r="C139" s="10">
        <v>-10205655.859999999</v>
      </c>
      <c r="D139" s="10">
        <f t="shared" si="5"/>
        <v>20133010.140000001</v>
      </c>
      <c r="E139" s="10">
        <v>11226070.559999997</v>
      </c>
      <c r="F139" s="10">
        <v>11226070.559999997</v>
      </c>
      <c r="G139" s="10">
        <f t="shared" si="4"/>
        <v>8906939.5800000038</v>
      </c>
    </row>
    <row r="140" spans="1:7">
      <c r="A140" s="9" t="s">
        <v>23</v>
      </c>
      <c r="B140" s="10">
        <v>25652979</v>
      </c>
      <c r="C140" s="10">
        <v>19460276.259999998</v>
      </c>
      <c r="D140" s="10">
        <f t="shared" si="5"/>
        <v>45113255.259999998</v>
      </c>
      <c r="E140" s="10">
        <v>30120457.350000001</v>
      </c>
      <c r="F140" s="10">
        <v>30120457.350000001</v>
      </c>
      <c r="G140" s="10">
        <f t="shared" si="4"/>
        <v>14992797.909999996</v>
      </c>
    </row>
    <row r="141" spans="1:7">
      <c r="A141" s="9" t="s">
        <v>24</v>
      </c>
      <c r="B141" s="10">
        <v>22857832</v>
      </c>
      <c r="C141" s="10">
        <v>22968859.360000003</v>
      </c>
      <c r="D141" s="10">
        <f t="shared" si="5"/>
        <v>45826691.359999999</v>
      </c>
      <c r="E141" s="10">
        <v>28926776.039999999</v>
      </c>
      <c r="F141" s="10">
        <v>28926776.039999999</v>
      </c>
      <c r="G141" s="10">
        <f t="shared" si="4"/>
        <v>16899915.32</v>
      </c>
    </row>
    <row r="142" spans="1:7">
      <c r="A142" s="9" t="s">
        <v>25</v>
      </c>
      <c r="B142" s="10">
        <v>27210913</v>
      </c>
      <c r="C142" s="10">
        <v>23878558.250000007</v>
      </c>
      <c r="D142" s="10">
        <f t="shared" si="5"/>
        <v>51089471.250000007</v>
      </c>
      <c r="E142" s="10">
        <v>36392532.32</v>
      </c>
      <c r="F142" s="10">
        <v>36392532.32</v>
      </c>
      <c r="G142" s="10">
        <f t="shared" si="4"/>
        <v>14696938.930000007</v>
      </c>
    </row>
    <row r="143" spans="1:7">
      <c r="A143" s="9" t="s">
        <v>26</v>
      </c>
      <c r="B143" s="10">
        <v>21777958</v>
      </c>
      <c r="C143" s="10">
        <v>11668425.310000001</v>
      </c>
      <c r="D143" s="10">
        <f t="shared" si="5"/>
        <v>33446383.310000002</v>
      </c>
      <c r="E143" s="10">
        <v>22900654.620000027</v>
      </c>
      <c r="F143" s="10">
        <v>22900654.620000027</v>
      </c>
      <c r="G143" s="10">
        <f t="shared" si="4"/>
        <v>10545728.689999975</v>
      </c>
    </row>
    <row r="144" spans="1:7">
      <c r="A144" s="9" t="s">
        <v>27</v>
      </c>
      <c r="B144" s="10">
        <v>31733172</v>
      </c>
      <c r="C144" s="10">
        <v>23419780.609999999</v>
      </c>
      <c r="D144" s="10">
        <f t="shared" si="5"/>
        <v>55152952.609999999</v>
      </c>
      <c r="E144" s="10">
        <v>36795405.369999982</v>
      </c>
      <c r="F144" s="10">
        <v>36795405.369999982</v>
      </c>
      <c r="G144" s="10">
        <f t="shared" si="4"/>
        <v>18357547.240000017</v>
      </c>
    </row>
    <row r="145" spans="1:7">
      <c r="A145" s="9" t="s">
        <v>28</v>
      </c>
      <c r="B145" s="10">
        <v>23803117</v>
      </c>
      <c r="C145" s="10">
        <v>23140510.609999996</v>
      </c>
      <c r="D145" s="10">
        <f t="shared" si="5"/>
        <v>46943627.609999999</v>
      </c>
      <c r="E145" s="10">
        <v>29967416.789999995</v>
      </c>
      <c r="F145" s="10">
        <v>29967416.789999995</v>
      </c>
      <c r="G145" s="10">
        <f t="shared" si="4"/>
        <v>16976210.820000004</v>
      </c>
    </row>
    <row r="146" spans="1:7">
      <c r="A146" s="9" t="s">
        <v>29</v>
      </c>
      <c r="B146" s="10">
        <v>41371787</v>
      </c>
      <c r="C146" s="10">
        <v>20422177.259999998</v>
      </c>
      <c r="D146" s="10">
        <f t="shared" si="5"/>
        <v>61793964.259999998</v>
      </c>
      <c r="E146" s="10">
        <v>35831818.190000005</v>
      </c>
      <c r="F146" s="10">
        <v>35831818.190000005</v>
      </c>
      <c r="G146" s="10">
        <f t="shared" si="4"/>
        <v>25962146.069999993</v>
      </c>
    </row>
    <row r="147" spans="1:7" ht="22.5">
      <c r="A147" s="9" t="s">
        <v>30</v>
      </c>
      <c r="B147" s="10">
        <v>23565418</v>
      </c>
      <c r="C147" s="10">
        <v>18445294.809999991</v>
      </c>
      <c r="D147" s="10">
        <f t="shared" si="5"/>
        <v>42010712.809999987</v>
      </c>
      <c r="E147" s="10">
        <v>24824658.050000001</v>
      </c>
      <c r="F147" s="10">
        <v>24824658.050000001</v>
      </c>
      <c r="G147" s="10">
        <f t="shared" si="4"/>
        <v>17186054.759999987</v>
      </c>
    </row>
    <row r="148" spans="1:7">
      <c r="A148" s="9" t="s">
        <v>31</v>
      </c>
      <c r="B148" s="10">
        <v>33058919</v>
      </c>
      <c r="C148" s="10">
        <v>26379782.449999988</v>
      </c>
      <c r="D148" s="10">
        <f t="shared" si="5"/>
        <v>59438701.449999988</v>
      </c>
      <c r="E148" s="10">
        <v>44499757.150000006</v>
      </c>
      <c r="F148" s="10">
        <v>44499757.150000006</v>
      </c>
      <c r="G148" s="10">
        <f t="shared" si="4"/>
        <v>14938944.299999982</v>
      </c>
    </row>
    <row r="149" spans="1:7">
      <c r="A149" s="9" t="s">
        <v>32</v>
      </c>
      <c r="B149" s="10">
        <v>24483447</v>
      </c>
      <c r="C149" s="10">
        <v>23006816.839999989</v>
      </c>
      <c r="D149" s="10">
        <f t="shared" si="5"/>
        <v>47490263.839999989</v>
      </c>
      <c r="E149" s="10">
        <v>34868877.500000007</v>
      </c>
      <c r="F149" s="10">
        <v>34868877.500000007</v>
      </c>
      <c r="G149" s="10">
        <f t="shared" si="4"/>
        <v>12621386.339999981</v>
      </c>
    </row>
    <row r="150" spans="1:7">
      <c r="A150" s="9" t="s">
        <v>33</v>
      </c>
      <c r="B150" s="10">
        <v>7942284</v>
      </c>
      <c r="C150" s="10">
        <v>9368814.3599999975</v>
      </c>
      <c r="D150" s="10">
        <f t="shared" si="5"/>
        <v>17311098.359999999</v>
      </c>
      <c r="E150" s="10">
        <v>13831132.690000001</v>
      </c>
      <c r="F150" s="10">
        <v>13831132.690000001</v>
      </c>
      <c r="G150" s="10">
        <f t="shared" si="4"/>
        <v>3479965.6699999981</v>
      </c>
    </row>
    <row r="151" spans="1:7">
      <c r="A151" s="9" t="s">
        <v>34</v>
      </c>
      <c r="B151" s="10">
        <v>29991186</v>
      </c>
      <c r="C151" s="10">
        <v>19067556.620000005</v>
      </c>
      <c r="D151" s="10">
        <f t="shared" si="5"/>
        <v>49058742.620000005</v>
      </c>
      <c r="E151" s="10">
        <v>35113938.210000001</v>
      </c>
      <c r="F151" s="10">
        <v>35113938.210000001</v>
      </c>
      <c r="G151" s="10">
        <f t="shared" si="4"/>
        <v>13944804.410000004</v>
      </c>
    </row>
    <row r="152" spans="1:7">
      <c r="A152" s="9" t="s">
        <v>35</v>
      </c>
      <c r="B152" s="10">
        <v>12465834</v>
      </c>
      <c r="C152" s="10">
        <v>7129242.0000000019</v>
      </c>
      <c r="D152" s="10">
        <f t="shared" si="5"/>
        <v>19595076</v>
      </c>
      <c r="E152" s="10">
        <v>13537267.459999995</v>
      </c>
      <c r="F152" s="10">
        <v>13537267.459999995</v>
      </c>
      <c r="G152" s="10">
        <f t="shared" si="4"/>
        <v>6057808.5400000047</v>
      </c>
    </row>
    <row r="153" spans="1:7">
      <c r="A153" s="9" t="s">
        <v>36</v>
      </c>
      <c r="B153" s="10">
        <v>26451710</v>
      </c>
      <c r="C153" s="10">
        <v>21776375.259999998</v>
      </c>
      <c r="D153" s="10">
        <f t="shared" si="5"/>
        <v>48228085.259999998</v>
      </c>
      <c r="E153" s="10">
        <v>35783208.529999994</v>
      </c>
      <c r="F153" s="10">
        <v>35783208.529999994</v>
      </c>
      <c r="G153" s="10">
        <f t="shared" si="4"/>
        <v>12444876.730000004</v>
      </c>
    </row>
    <row r="154" spans="1:7">
      <c r="A154" s="9" t="s">
        <v>37</v>
      </c>
      <c r="B154" s="10">
        <v>7476233</v>
      </c>
      <c r="C154" s="10">
        <v>4908831.1399999997</v>
      </c>
      <c r="D154" s="10">
        <f t="shared" si="5"/>
        <v>12385064.140000001</v>
      </c>
      <c r="E154" s="10">
        <v>9803686.8700000029</v>
      </c>
      <c r="F154" s="10">
        <v>9803686.8700000029</v>
      </c>
      <c r="G154" s="10">
        <f t="shared" si="4"/>
        <v>2581377.2699999977</v>
      </c>
    </row>
    <row r="155" spans="1:7">
      <c r="A155" s="9" t="s">
        <v>38</v>
      </c>
      <c r="B155" s="10">
        <v>14886612</v>
      </c>
      <c r="C155" s="10">
        <v>9572686.7599999998</v>
      </c>
      <c r="D155" s="10">
        <f t="shared" si="5"/>
        <v>24459298.759999998</v>
      </c>
      <c r="E155" s="10">
        <v>18191224.02</v>
      </c>
      <c r="F155" s="10">
        <v>18191224.02</v>
      </c>
      <c r="G155" s="10">
        <f t="shared" si="4"/>
        <v>6268074.7399999984</v>
      </c>
    </row>
    <row r="156" spans="1:7">
      <c r="A156" s="9" t="s">
        <v>39</v>
      </c>
      <c r="B156" s="10">
        <v>25478721</v>
      </c>
      <c r="C156" s="10">
        <v>21937485.98</v>
      </c>
      <c r="D156" s="10">
        <f t="shared" si="5"/>
        <v>47416206.980000004</v>
      </c>
      <c r="E156" s="10">
        <v>35054805.31000001</v>
      </c>
      <c r="F156" s="10">
        <v>35054805.31000001</v>
      </c>
      <c r="G156" s="10">
        <f t="shared" si="4"/>
        <v>12361401.669999994</v>
      </c>
    </row>
    <row r="157" spans="1:7">
      <c r="A157" s="9" t="s">
        <v>40</v>
      </c>
      <c r="B157" s="10">
        <v>17130223</v>
      </c>
      <c r="C157" s="10">
        <v>15693150.41</v>
      </c>
      <c r="D157" s="10">
        <f t="shared" si="5"/>
        <v>32823373.41</v>
      </c>
      <c r="E157" s="10">
        <v>21636304.280000001</v>
      </c>
      <c r="F157" s="10">
        <v>21636304.280000001</v>
      </c>
      <c r="G157" s="10">
        <f t="shared" si="4"/>
        <v>11187069.129999999</v>
      </c>
    </row>
    <row r="158" spans="1:7">
      <c r="A158" s="9" t="s">
        <v>41</v>
      </c>
      <c r="B158" s="10">
        <v>7068568</v>
      </c>
      <c r="C158" s="10">
        <v>7100889.9199999999</v>
      </c>
      <c r="D158" s="10">
        <f t="shared" si="5"/>
        <v>14169457.92</v>
      </c>
      <c r="E158" s="10">
        <v>11276488.01</v>
      </c>
      <c r="F158" s="10">
        <v>11276488.01</v>
      </c>
      <c r="G158" s="10">
        <f t="shared" si="4"/>
        <v>2892969.91</v>
      </c>
    </row>
    <row r="159" spans="1:7">
      <c r="A159" s="9" t="s">
        <v>42</v>
      </c>
      <c r="B159" s="10">
        <v>11671552</v>
      </c>
      <c r="C159" s="10">
        <v>10780060.790000003</v>
      </c>
      <c r="D159" s="10">
        <f t="shared" si="5"/>
        <v>22451612.790000003</v>
      </c>
      <c r="E159" s="10">
        <v>15599410.08</v>
      </c>
      <c r="F159" s="10">
        <v>15599410.08</v>
      </c>
      <c r="G159" s="10">
        <f t="shared" si="4"/>
        <v>6852202.7100000028</v>
      </c>
    </row>
    <row r="160" spans="1:7">
      <c r="A160" s="9" t="s">
        <v>43</v>
      </c>
      <c r="B160" s="10">
        <v>7813677</v>
      </c>
      <c r="C160" s="10">
        <v>2694171.5000000009</v>
      </c>
      <c r="D160" s="10">
        <f t="shared" si="5"/>
        <v>10507848.5</v>
      </c>
      <c r="E160" s="10">
        <v>8220381.0999999978</v>
      </c>
      <c r="F160" s="10">
        <v>8220381.0999999978</v>
      </c>
      <c r="G160" s="10">
        <f t="shared" si="4"/>
        <v>2287467.4000000022</v>
      </c>
    </row>
    <row r="161" spans="1:7">
      <c r="A161" s="9" t="s">
        <v>44</v>
      </c>
      <c r="B161" s="10">
        <v>14709918</v>
      </c>
      <c r="C161" s="10">
        <v>6050961.0300000012</v>
      </c>
      <c r="D161" s="10">
        <f t="shared" si="5"/>
        <v>20760879.030000001</v>
      </c>
      <c r="E161" s="10">
        <v>16479935.319999998</v>
      </c>
      <c r="F161" s="10">
        <v>16479935.319999998</v>
      </c>
      <c r="G161" s="10">
        <f t="shared" si="4"/>
        <v>4280943.7100000028</v>
      </c>
    </row>
    <row r="162" spans="1:7">
      <c r="A162" s="9" t="s">
        <v>45</v>
      </c>
      <c r="B162" s="10">
        <v>38798654</v>
      </c>
      <c r="C162" s="10">
        <v>46440758.069999993</v>
      </c>
      <c r="D162" s="10">
        <f t="shared" si="5"/>
        <v>85239412.069999993</v>
      </c>
      <c r="E162" s="10">
        <v>65999066.75999999</v>
      </c>
      <c r="F162" s="10">
        <v>65999066.75999999</v>
      </c>
      <c r="G162" s="10">
        <f t="shared" si="4"/>
        <v>19240345.310000002</v>
      </c>
    </row>
    <row r="163" spans="1:7" ht="22.5">
      <c r="A163" s="9" t="s">
        <v>46</v>
      </c>
      <c r="B163" s="10">
        <v>11635573</v>
      </c>
      <c r="C163" s="10">
        <v>15192508.159999998</v>
      </c>
      <c r="D163" s="10">
        <f t="shared" si="5"/>
        <v>26828081.159999996</v>
      </c>
      <c r="E163" s="10">
        <v>21183779.27</v>
      </c>
      <c r="F163" s="10">
        <v>21183779.270000003</v>
      </c>
      <c r="G163" s="10">
        <f t="shared" si="4"/>
        <v>5644301.8899999969</v>
      </c>
    </row>
    <row r="164" spans="1:7">
      <c r="A164" s="9" t="s">
        <v>47</v>
      </c>
      <c r="B164" s="10">
        <v>13333115</v>
      </c>
      <c r="C164" s="10">
        <v>13240497.429999996</v>
      </c>
      <c r="D164" s="10">
        <f t="shared" si="5"/>
        <v>26573612.429999996</v>
      </c>
      <c r="E164" s="10">
        <v>22233498.170000002</v>
      </c>
      <c r="F164" s="10">
        <v>22233498.170000002</v>
      </c>
      <c r="G164" s="10">
        <f t="shared" si="4"/>
        <v>4340114.2599999942</v>
      </c>
    </row>
    <row r="165" spans="1:7">
      <c r="A165" s="9" t="s">
        <v>48</v>
      </c>
      <c r="B165" s="10">
        <v>18739964</v>
      </c>
      <c r="C165" s="10">
        <v>12039393.460000001</v>
      </c>
      <c r="D165" s="10">
        <f t="shared" si="5"/>
        <v>30779357.460000001</v>
      </c>
      <c r="E165" s="10">
        <v>23985279.109999999</v>
      </c>
      <c r="F165" s="10">
        <v>23985279.109999999</v>
      </c>
      <c r="G165" s="10">
        <f t="shared" si="4"/>
        <v>6794078.3500000015</v>
      </c>
    </row>
    <row r="166" spans="1:7">
      <c r="A166" s="9" t="s">
        <v>49</v>
      </c>
      <c r="B166" s="10">
        <v>24927518</v>
      </c>
      <c r="C166" s="10">
        <v>22233401.710000005</v>
      </c>
      <c r="D166" s="10">
        <f t="shared" si="5"/>
        <v>47160919.710000008</v>
      </c>
      <c r="E166" s="10">
        <v>25100622.98</v>
      </c>
      <c r="F166" s="10">
        <v>25100622.98</v>
      </c>
      <c r="G166" s="10">
        <f t="shared" si="4"/>
        <v>22060296.730000008</v>
      </c>
    </row>
    <row r="167" spans="1:7">
      <c r="A167" s="9" t="s">
        <v>50</v>
      </c>
      <c r="B167" s="10">
        <v>2846717</v>
      </c>
      <c r="C167" s="10">
        <v>6545743.7000000011</v>
      </c>
      <c r="D167" s="10">
        <f t="shared" si="5"/>
        <v>9392460.7000000011</v>
      </c>
      <c r="E167" s="10">
        <v>7534808.6600000001</v>
      </c>
      <c r="F167" s="10">
        <v>7534808.6600000001</v>
      </c>
      <c r="G167" s="10">
        <f t="shared" si="4"/>
        <v>1857652.040000001</v>
      </c>
    </row>
    <row r="168" spans="1:7">
      <c r="A168" s="9" t="s">
        <v>51</v>
      </c>
      <c r="B168" s="10">
        <v>12450832</v>
      </c>
      <c r="C168" s="10">
        <v>10424341.880000003</v>
      </c>
      <c r="D168" s="10">
        <f t="shared" si="5"/>
        <v>22875173.880000003</v>
      </c>
      <c r="E168" s="10">
        <v>17970070.640000001</v>
      </c>
      <c r="F168" s="10">
        <v>17970070.640000001</v>
      </c>
      <c r="G168" s="10">
        <f t="shared" si="4"/>
        <v>4905103.2400000021</v>
      </c>
    </row>
    <row r="169" spans="1:7">
      <c r="A169" s="9" t="s">
        <v>52</v>
      </c>
      <c r="B169" s="10">
        <v>23001726</v>
      </c>
      <c r="C169" s="10">
        <v>16990043.210000001</v>
      </c>
      <c r="D169" s="10">
        <f t="shared" si="5"/>
        <v>39991769.210000001</v>
      </c>
      <c r="E169" s="10">
        <v>27919811.969999999</v>
      </c>
      <c r="F169" s="10">
        <v>27919811.969999999</v>
      </c>
      <c r="G169" s="10">
        <f t="shared" si="4"/>
        <v>12071957.240000002</v>
      </c>
    </row>
    <row r="170" spans="1:7">
      <c r="A170" s="9" t="s">
        <v>53</v>
      </c>
      <c r="B170" s="10">
        <v>25529052</v>
      </c>
      <c r="C170" s="10">
        <v>25331707.690000005</v>
      </c>
      <c r="D170" s="10">
        <f t="shared" si="5"/>
        <v>50860759.690000005</v>
      </c>
      <c r="E170" s="10">
        <v>38789384.510000013</v>
      </c>
      <c r="F170" s="10">
        <v>38789384.510000013</v>
      </c>
      <c r="G170" s="10">
        <f t="shared" si="4"/>
        <v>12071375.179999992</v>
      </c>
    </row>
    <row r="171" spans="1:7">
      <c r="A171" s="9" t="s">
        <v>54</v>
      </c>
      <c r="B171" s="10">
        <v>25033830</v>
      </c>
      <c r="C171" s="10">
        <v>20773475.350000001</v>
      </c>
      <c r="D171" s="10">
        <f t="shared" si="5"/>
        <v>45807305.350000001</v>
      </c>
      <c r="E171" s="10">
        <v>35874190.490000002</v>
      </c>
      <c r="F171" s="10">
        <v>35874190.490000002</v>
      </c>
      <c r="G171" s="10">
        <f t="shared" si="4"/>
        <v>9933114.8599999994</v>
      </c>
    </row>
    <row r="172" spans="1:7">
      <c r="A172" s="9" t="s">
        <v>55</v>
      </c>
      <c r="B172" s="10">
        <v>7846488</v>
      </c>
      <c r="C172" s="10">
        <v>15198795.609999999</v>
      </c>
      <c r="D172" s="10">
        <f t="shared" si="5"/>
        <v>23045283.609999999</v>
      </c>
      <c r="E172" s="10">
        <v>14324635.849999998</v>
      </c>
      <c r="F172" s="10">
        <v>14324635.849999998</v>
      </c>
      <c r="G172" s="10">
        <f t="shared" si="4"/>
        <v>8720647.7600000016</v>
      </c>
    </row>
    <row r="173" spans="1:7">
      <c r="A173" s="9" t="s">
        <v>56</v>
      </c>
      <c r="B173" s="10">
        <v>6502711</v>
      </c>
      <c r="C173" s="10">
        <v>3321676.55</v>
      </c>
      <c r="D173" s="10">
        <f t="shared" si="5"/>
        <v>9824387.5500000007</v>
      </c>
      <c r="E173" s="10">
        <v>8073072.1699999999</v>
      </c>
      <c r="F173" s="10">
        <v>8073072.1699999999</v>
      </c>
      <c r="G173" s="10">
        <f t="shared" si="4"/>
        <v>1751315.3800000008</v>
      </c>
    </row>
    <row r="174" spans="1:7">
      <c r="A174" s="9" t="s">
        <v>57</v>
      </c>
      <c r="B174" s="10">
        <v>9053732</v>
      </c>
      <c r="C174" s="10">
        <v>8090698.9799999995</v>
      </c>
      <c r="D174" s="10">
        <f t="shared" si="5"/>
        <v>17144430.98</v>
      </c>
      <c r="E174" s="10">
        <v>13688761.620000001</v>
      </c>
      <c r="F174" s="10">
        <v>13688761.620000001</v>
      </c>
      <c r="G174" s="10">
        <f t="shared" si="4"/>
        <v>3455669.3599999994</v>
      </c>
    </row>
    <row r="175" spans="1:7">
      <c r="A175" s="9" t="s">
        <v>58</v>
      </c>
      <c r="B175" s="10">
        <v>16075363</v>
      </c>
      <c r="C175" s="10">
        <v>16588857.719999997</v>
      </c>
      <c r="D175" s="10">
        <f t="shared" si="5"/>
        <v>32664220.719999999</v>
      </c>
      <c r="E175" s="10">
        <v>24800373.779999997</v>
      </c>
      <c r="F175" s="10">
        <v>24800373.779999997</v>
      </c>
      <c r="G175" s="10">
        <f t="shared" si="4"/>
        <v>7863846.9400000013</v>
      </c>
    </row>
    <row r="176" spans="1:7">
      <c r="A176" s="9" t="s">
        <v>59</v>
      </c>
      <c r="B176" s="10">
        <v>39701533</v>
      </c>
      <c r="C176" s="10">
        <v>43628105.359999992</v>
      </c>
      <c r="D176" s="10">
        <f t="shared" si="5"/>
        <v>83329638.359999985</v>
      </c>
      <c r="E176" s="10">
        <v>58874043.710000016</v>
      </c>
      <c r="F176" s="10">
        <v>58874043.710000016</v>
      </c>
      <c r="G176" s="10">
        <f t="shared" si="4"/>
        <v>24455594.649999969</v>
      </c>
    </row>
    <row r="177" spans="1:7">
      <c r="A177" s="9" t="s">
        <v>60</v>
      </c>
      <c r="B177" s="10">
        <v>27860046</v>
      </c>
      <c r="C177" s="10">
        <v>28382065.160000004</v>
      </c>
      <c r="D177" s="10">
        <f t="shared" si="5"/>
        <v>56242111.160000004</v>
      </c>
      <c r="E177" s="10">
        <v>41113856.770000003</v>
      </c>
      <c r="F177" s="10">
        <v>41113856.770000003</v>
      </c>
      <c r="G177" s="10">
        <f t="shared" si="4"/>
        <v>15128254.390000001</v>
      </c>
    </row>
    <row r="178" spans="1:7">
      <c r="A178" s="9" t="s">
        <v>61</v>
      </c>
      <c r="B178" s="10">
        <v>10691718</v>
      </c>
      <c r="C178" s="10">
        <v>12468218.690000001</v>
      </c>
      <c r="D178" s="10">
        <f t="shared" si="5"/>
        <v>23159936.690000001</v>
      </c>
      <c r="E178" s="10">
        <v>17909773.059999999</v>
      </c>
      <c r="F178" s="10">
        <v>17909773.059999999</v>
      </c>
      <c r="G178" s="10">
        <f t="shared" si="4"/>
        <v>5250163.6300000027</v>
      </c>
    </row>
    <row r="179" spans="1:7">
      <c r="A179" s="9" t="s">
        <v>62</v>
      </c>
      <c r="B179" s="10">
        <v>14526406</v>
      </c>
      <c r="C179" s="10">
        <v>20237222.169999991</v>
      </c>
      <c r="D179" s="10">
        <f t="shared" si="5"/>
        <v>34763628.169999987</v>
      </c>
      <c r="E179" s="10">
        <v>24803951.589999996</v>
      </c>
      <c r="F179" s="10">
        <v>24803951.589999996</v>
      </c>
      <c r="G179" s="10">
        <f t="shared" si="4"/>
        <v>9959676.5799999908</v>
      </c>
    </row>
    <row r="180" spans="1:7">
      <c r="A180" s="9" t="s">
        <v>63</v>
      </c>
      <c r="B180" s="10">
        <v>8137939</v>
      </c>
      <c r="C180" s="10">
        <v>13674410.529999999</v>
      </c>
      <c r="D180" s="10">
        <f t="shared" si="5"/>
        <v>21812349.530000001</v>
      </c>
      <c r="E180" s="10">
        <v>15611788.01</v>
      </c>
      <c r="F180" s="10">
        <v>15611788.01</v>
      </c>
      <c r="G180" s="10">
        <f t="shared" si="4"/>
        <v>6200561.5200000014</v>
      </c>
    </row>
    <row r="181" spans="1:7">
      <c r="A181" s="9" t="s">
        <v>64</v>
      </c>
      <c r="B181" s="10">
        <v>11086389</v>
      </c>
      <c r="C181" s="10">
        <v>10887475.219999999</v>
      </c>
      <c r="D181" s="10">
        <f t="shared" si="5"/>
        <v>21973864.219999999</v>
      </c>
      <c r="E181" s="10">
        <v>16657673.230000004</v>
      </c>
      <c r="F181" s="10">
        <v>16657673.230000004</v>
      </c>
      <c r="G181" s="10">
        <f t="shared" si="4"/>
        <v>5316190.9899999946</v>
      </c>
    </row>
    <row r="182" spans="1:7">
      <c r="A182" s="9" t="s">
        <v>65</v>
      </c>
      <c r="B182" s="10">
        <v>75359063</v>
      </c>
      <c r="C182" s="10">
        <v>67500124.629999995</v>
      </c>
      <c r="D182" s="10">
        <f t="shared" si="5"/>
        <v>142859187.63</v>
      </c>
      <c r="E182" s="10">
        <v>104433221.68999998</v>
      </c>
      <c r="F182" s="10">
        <v>104433221.68999998</v>
      </c>
      <c r="G182" s="10">
        <f t="shared" si="4"/>
        <v>38425965.940000013</v>
      </c>
    </row>
    <row r="183" spans="1:7">
      <c r="A183" s="9" t="s">
        <v>66</v>
      </c>
      <c r="B183" s="10">
        <v>13560384</v>
      </c>
      <c r="C183" s="10">
        <v>16529447.84</v>
      </c>
      <c r="D183" s="10">
        <f t="shared" si="5"/>
        <v>30089831.84</v>
      </c>
      <c r="E183" s="10">
        <v>21344032.75</v>
      </c>
      <c r="F183" s="10">
        <v>21344032.75</v>
      </c>
      <c r="G183" s="10">
        <f t="shared" si="4"/>
        <v>8745799.0899999999</v>
      </c>
    </row>
    <row r="184" spans="1:7">
      <c r="A184" s="9" t="s">
        <v>67</v>
      </c>
      <c r="B184" s="10">
        <v>9744689</v>
      </c>
      <c r="C184" s="10">
        <v>10409910.520000001</v>
      </c>
      <c r="D184" s="10">
        <f t="shared" si="5"/>
        <v>20154599.520000003</v>
      </c>
      <c r="E184" s="10">
        <v>14447785.129999999</v>
      </c>
      <c r="F184" s="10">
        <v>14447785.129999999</v>
      </c>
      <c r="G184" s="10">
        <f t="shared" si="4"/>
        <v>5706814.3900000043</v>
      </c>
    </row>
    <row r="185" spans="1:7">
      <c r="A185" s="9" t="s">
        <v>68</v>
      </c>
      <c r="B185" s="10">
        <v>6925927</v>
      </c>
      <c r="C185" s="10">
        <v>6315653.7699999986</v>
      </c>
      <c r="D185" s="10">
        <f t="shared" si="5"/>
        <v>13241580.77</v>
      </c>
      <c r="E185" s="10">
        <v>10385503.700000001</v>
      </c>
      <c r="F185" s="10">
        <v>10385503.700000001</v>
      </c>
      <c r="G185" s="10">
        <f t="shared" si="4"/>
        <v>2856077.0699999984</v>
      </c>
    </row>
    <row r="186" spans="1:7">
      <c r="A186" s="9" t="s">
        <v>69</v>
      </c>
      <c r="B186" s="10">
        <v>6285182</v>
      </c>
      <c r="C186" s="10">
        <v>4963585.2599999988</v>
      </c>
      <c r="D186" s="10">
        <f t="shared" si="5"/>
        <v>11248767.259999998</v>
      </c>
      <c r="E186" s="10">
        <v>8302139.1899999995</v>
      </c>
      <c r="F186" s="10">
        <v>8302139.1899999995</v>
      </c>
      <c r="G186" s="10">
        <f t="shared" si="4"/>
        <v>2946628.0699999984</v>
      </c>
    </row>
    <row r="187" spans="1:7">
      <c r="A187" s="9" t="s">
        <v>70</v>
      </c>
      <c r="B187" s="10">
        <v>43489745</v>
      </c>
      <c r="C187" s="10">
        <v>41206963.459999993</v>
      </c>
      <c r="D187" s="10">
        <f t="shared" si="5"/>
        <v>84696708.459999993</v>
      </c>
      <c r="E187" s="10">
        <v>58820873.199999988</v>
      </c>
      <c r="F187" s="10">
        <v>58820873.199999988</v>
      </c>
      <c r="G187" s="10">
        <f t="shared" si="4"/>
        <v>25875835.260000005</v>
      </c>
    </row>
    <row r="188" spans="1:7">
      <c r="A188" s="9" t="s">
        <v>71</v>
      </c>
      <c r="B188" s="10">
        <v>175023611</v>
      </c>
      <c r="C188" s="10">
        <v>163698606.26000002</v>
      </c>
      <c r="D188" s="10">
        <f t="shared" si="5"/>
        <v>338722217.25999999</v>
      </c>
      <c r="E188" s="10">
        <v>229468345.28000003</v>
      </c>
      <c r="F188" s="10">
        <v>229468345.28000003</v>
      </c>
      <c r="G188" s="10">
        <f t="shared" si="4"/>
        <v>109253871.97999996</v>
      </c>
    </row>
    <row r="189" spans="1:7">
      <c r="A189" s="9" t="s">
        <v>72</v>
      </c>
      <c r="B189" s="10">
        <v>23207799</v>
      </c>
      <c r="C189" s="10">
        <v>16170471.530000001</v>
      </c>
      <c r="D189" s="10">
        <f t="shared" si="5"/>
        <v>39378270.530000001</v>
      </c>
      <c r="E189" s="10">
        <v>32560678.670000002</v>
      </c>
      <c r="F189" s="10">
        <v>32560678.670000002</v>
      </c>
      <c r="G189" s="10">
        <f t="shared" si="4"/>
        <v>6817591.8599999994</v>
      </c>
    </row>
    <row r="190" spans="1:7">
      <c r="A190" s="9" t="s">
        <v>73</v>
      </c>
      <c r="B190" s="10">
        <v>18806431</v>
      </c>
      <c r="C190" s="10">
        <v>17178268.74000001</v>
      </c>
      <c r="D190" s="10">
        <f t="shared" si="5"/>
        <v>35984699.74000001</v>
      </c>
      <c r="E190" s="10">
        <v>21763887.760000009</v>
      </c>
      <c r="F190" s="10">
        <v>21763887.760000009</v>
      </c>
      <c r="G190" s="10">
        <f t="shared" si="4"/>
        <v>14220811.98</v>
      </c>
    </row>
    <row r="191" spans="1:7" ht="22.5">
      <c r="A191" s="9" t="s">
        <v>74</v>
      </c>
      <c r="B191" s="10">
        <v>30595795</v>
      </c>
      <c r="C191" s="10">
        <v>24692063.540000003</v>
      </c>
      <c r="D191" s="10">
        <f t="shared" si="5"/>
        <v>55287858.540000007</v>
      </c>
      <c r="E191" s="10">
        <v>42940380.930000007</v>
      </c>
      <c r="F191" s="10">
        <v>42940380.930000007</v>
      </c>
      <c r="G191" s="10">
        <f t="shared" si="4"/>
        <v>12347477.609999999</v>
      </c>
    </row>
    <row r="192" spans="1:7">
      <c r="A192" s="9" t="s">
        <v>75</v>
      </c>
      <c r="B192" s="10">
        <v>9479642</v>
      </c>
      <c r="C192" s="10">
        <v>24385642.040000007</v>
      </c>
      <c r="D192" s="10">
        <f t="shared" si="5"/>
        <v>33865284.040000007</v>
      </c>
      <c r="E192" s="10">
        <v>22552133.509999998</v>
      </c>
      <c r="F192" s="10">
        <v>22552133.509999998</v>
      </c>
      <c r="G192" s="10">
        <f t="shared" si="4"/>
        <v>11313150.530000009</v>
      </c>
    </row>
    <row r="193" spans="1:7">
      <c r="A193" s="9" t="s">
        <v>76</v>
      </c>
      <c r="B193" s="10">
        <v>11325889</v>
      </c>
      <c r="C193" s="10">
        <v>11542251.229999997</v>
      </c>
      <c r="D193" s="10">
        <f t="shared" si="5"/>
        <v>22868140.229999997</v>
      </c>
      <c r="E193" s="10">
        <v>16819917.229999997</v>
      </c>
      <c r="F193" s="10">
        <v>16819917.229999997</v>
      </c>
      <c r="G193" s="10">
        <f t="shared" si="4"/>
        <v>6048223</v>
      </c>
    </row>
    <row r="194" spans="1:7">
      <c r="A194" s="9" t="s">
        <v>77</v>
      </c>
      <c r="B194" s="10">
        <v>64623628</v>
      </c>
      <c r="C194" s="10">
        <v>145276851.15999997</v>
      </c>
      <c r="D194" s="10">
        <f t="shared" si="5"/>
        <v>209900479.15999997</v>
      </c>
      <c r="E194" s="10">
        <v>126086546.98999999</v>
      </c>
      <c r="F194" s="10">
        <v>126086546.98999999</v>
      </c>
      <c r="G194" s="10">
        <f t="shared" si="4"/>
        <v>83813932.169999972</v>
      </c>
    </row>
    <row r="195" spans="1:7">
      <c r="A195" s="9" t="s">
        <v>78</v>
      </c>
      <c r="B195" s="10">
        <v>60519598</v>
      </c>
      <c r="C195" s="10">
        <v>87012788.390000001</v>
      </c>
      <c r="D195" s="10">
        <f t="shared" si="5"/>
        <v>147532386.38999999</v>
      </c>
      <c r="E195" s="10">
        <v>94053628.420000017</v>
      </c>
      <c r="F195" s="10">
        <v>94053628.420000017</v>
      </c>
      <c r="G195" s="10">
        <f t="shared" si="4"/>
        <v>53478757.969999969</v>
      </c>
    </row>
    <row r="196" spans="1:7">
      <c r="A196" s="9" t="s">
        <v>79</v>
      </c>
      <c r="B196" s="10">
        <v>126787315</v>
      </c>
      <c r="C196" s="10">
        <v>179059766.12000003</v>
      </c>
      <c r="D196" s="10">
        <f t="shared" si="5"/>
        <v>305847081.12</v>
      </c>
      <c r="E196" s="10">
        <v>209444126.74000007</v>
      </c>
      <c r="F196" s="10">
        <v>209444126.74000007</v>
      </c>
      <c r="G196" s="10">
        <f t="shared" si="4"/>
        <v>96402954.379999936</v>
      </c>
    </row>
    <row r="197" spans="1:7">
      <c r="A197" s="9" t="s">
        <v>80</v>
      </c>
      <c r="B197" s="10">
        <v>54247318</v>
      </c>
      <c r="C197" s="10">
        <v>74752560.279999971</v>
      </c>
      <c r="D197" s="10">
        <f t="shared" si="5"/>
        <v>128999878.27999997</v>
      </c>
      <c r="E197" s="10">
        <v>83829662.310000002</v>
      </c>
      <c r="F197" s="10">
        <v>83801490.879999995</v>
      </c>
      <c r="G197" s="10">
        <f t="shared" si="4"/>
        <v>45170215.969999969</v>
      </c>
    </row>
    <row r="198" spans="1:7">
      <c r="A198" s="9" t="s">
        <v>81</v>
      </c>
      <c r="B198" s="10">
        <v>87519065</v>
      </c>
      <c r="C198" s="10">
        <v>89989331.329999998</v>
      </c>
      <c r="D198" s="10">
        <f t="shared" si="5"/>
        <v>177508396.32999998</v>
      </c>
      <c r="E198" s="10">
        <v>109890944.37999997</v>
      </c>
      <c r="F198" s="10">
        <v>109890944.37999997</v>
      </c>
      <c r="G198" s="10">
        <f t="shared" si="4"/>
        <v>67617451.950000018</v>
      </c>
    </row>
    <row r="199" spans="1:7">
      <c r="A199" s="9" t="s">
        <v>82</v>
      </c>
      <c r="B199" s="10">
        <v>123393509</v>
      </c>
      <c r="C199" s="10">
        <v>132391547.98000005</v>
      </c>
      <c r="D199" s="10">
        <f t="shared" si="5"/>
        <v>255785056.98000005</v>
      </c>
      <c r="E199" s="10">
        <v>162512316.15000007</v>
      </c>
      <c r="F199" s="10">
        <v>162512316.15000007</v>
      </c>
      <c r="G199" s="10">
        <f t="shared" si="4"/>
        <v>93272740.829999983</v>
      </c>
    </row>
    <row r="200" spans="1:7">
      <c r="A200" s="9" t="s">
        <v>83</v>
      </c>
      <c r="B200" s="10">
        <v>278842687</v>
      </c>
      <c r="C200" s="10">
        <v>562608077.43999982</v>
      </c>
      <c r="D200" s="10">
        <f t="shared" si="5"/>
        <v>841450764.43999982</v>
      </c>
      <c r="E200" s="10">
        <v>503480052.84000009</v>
      </c>
      <c r="F200" s="10">
        <v>503480052.84000015</v>
      </c>
      <c r="G200" s="10">
        <f t="shared" si="4"/>
        <v>337970711.59999973</v>
      </c>
    </row>
    <row r="201" spans="1:7">
      <c r="A201" s="9" t="s">
        <v>84</v>
      </c>
      <c r="B201" s="10">
        <v>63538575</v>
      </c>
      <c r="C201" s="10">
        <v>92142702.519999966</v>
      </c>
      <c r="D201" s="10">
        <f t="shared" si="5"/>
        <v>155681277.51999998</v>
      </c>
      <c r="E201" s="10">
        <v>95321014.020000026</v>
      </c>
      <c r="F201" s="10">
        <v>95321014.020000026</v>
      </c>
      <c r="G201" s="10">
        <f t="shared" si="4"/>
        <v>60360263.499999955</v>
      </c>
    </row>
    <row r="202" spans="1:7">
      <c r="A202" s="9" t="s">
        <v>85</v>
      </c>
      <c r="B202" s="10">
        <v>48599060</v>
      </c>
      <c r="C202" s="10">
        <v>76783442.159999982</v>
      </c>
      <c r="D202" s="10">
        <f t="shared" si="5"/>
        <v>125382502.15999998</v>
      </c>
      <c r="E202" s="10">
        <v>76572543.899999991</v>
      </c>
      <c r="F202" s="10">
        <v>76572543.899999991</v>
      </c>
      <c r="G202" s="10">
        <f t="shared" si="4"/>
        <v>48809958.25999999</v>
      </c>
    </row>
    <row r="203" spans="1:7">
      <c r="A203" s="9" t="s">
        <v>86</v>
      </c>
      <c r="B203" s="10">
        <v>71269116</v>
      </c>
      <c r="C203" s="10">
        <v>80898249.189999998</v>
      </c>
      <c r="D203" s="10">
        <f t="shared" si="5"/>
        <v>152167365.19</v>
      </c>
      <c r="E203" s="10">
        <v>94676048.089999959</v>
      </c>
      <c r="F203" s="10">
        <v>94676048.089999959</v>
      </c>
      <c r="G203" s="10">
        <f t="shared" si="4"/>
        <v>57491317.100000039</v>
      </c>
    </row>
    <row r="204" spans="1:7" ht="22.5">
      <c r="A204" s="9" t="s">
        <v>87</v>
      </c>
      <c r="B204" s="10">
        <v>54431139</v>
      </c>
      <c r="C204" s="10">
        <v>175411722.14000002</v>
      </c>
      <c r="D204" s="10">
        <f t="shared" si="5"/>
        <v>229842861.14000002</v>
      </c>
      <c r="E204" s="10">
        <v>146702778.16</v>
      </c>
      <c r="F204" s="10">
        <v>146702778.16</v>
      </c>
      <c r="G204" s="10">
        <f t="shared" si="4"/>
        <v>83140082.980000019</v>
      </c>
    </row>
    <row r="205" spans="1:7" ht="22.5">
      <c r="A205" s="9" t="s">
        <v>88</v>
      </c>
      <c r="B205" s="10">
        <v>73360550</v>
      </c>
      <c r="C205" s="10">
        <v>25347128.450000003</v>
      </c>
      <c r="D205" s="10">
        <f t="shared" si="5"/>
        <v>98707678.450000003</v>
      </c>
      <c r="E205" s="10">
        <v>63657337.949999996</v>
      </c>
      <c r="F205" s="10">
        <v>63657337.949999996</v>
      </c>
      <c r="G205" s="10">
        <f t="shared" si="4"/>
        <v>35050340.500000007</v>
      </c>
    </row>
    <row r="206" spans="1:7">
      <c r="A206" s="9" t="s">
        <v>89</v>
      </c>
      <c r="B206" s="10">
        <v>21609453</v>
      </c>
      <c r="C206" s="10">
        <v>72215058.760000005</v>
      </c>
      <c r="D206" s="10">
        <f t="shared" si="5"/>
        <v>93824511.760000005</v>
      </c>
      <c r="E206" s="10">
        <v>65699325.770000003</v>
      </c>
      <c r="F206" s="10">
        <v>65699325.770000003</v>
      </c>
      <c r="G206" s="10">
        <f t="shared" si="4"/>
        <v>28125185.990000002</v>
      </c>
    </row>
    <row r="207" spans="1:7">
      <c r="A207" s="9" t="s">
        <v>90</v>
      </c>
      <c r="B207" s="10">
        <v>24310179</v>
      </c>
      <c r="C207" s="10">
        <v>64712232.899999999</v>
      </c>
      <c r="D207" s="10">
        <f t="shared" si="5"/>
        <v>89022411.900000006</v>
      </c>
      <c r="E207" s="10">
        <v>48686794.04999999</v>
      </c>
      <c r="F207" s="10">
        <v>48686794.04999999</v>
      </c>
      <c r="G207" s="10">
        <f t="shared" si="4"/>
        <v>40335617.850000016</v>
      </c>
    </row>
    <row r="208" spans="1:7">
      <c r="A208" s="9" t="s">
        <v>91</v>
      </c>
      <c r="B208" s="10">
        <v>5566847</v>
      </c>
      <c r="C208" s="10">
        <v>-1032523.45</v>
      </c>
      <c r="D208" s="10">
        <f t="shared" si="5"/>
        <v>4534323.55</v>
      </c>
      <c r="E208" s="10">
        <v>2814056.6700000004</v>
      </c>
      <c r="F208" s="10">
        <v>2814056.6700000004</v>
      </c>
      <c r="G208" s="10">
        <f t="shared" si="4"/>
        <v>1720266.8799999994</v>
      </c>
    </row>
    <row r="209" spans="1:7">
      <c r="A209" s="9" t="s">
        <v>92</v>
      </c>
      <c r="B209" s="10">
        <v>6963690</v>
      </c>
      <c r="C209" s="10">
        <v>26197396.68999999</v>
      </c>
      <c r="D209" s="10">
        <f t="shared" si="5"/>
        <v>33161086.68999999</v>
      </c>
      <c r="E209" s="10">
        <v>22556936.749999989</v>
      </c>
      <c r="F209" s="10">
        <v>22556936.749999993</v>
      </c>
      <c r="G209" s="10">
        <f t="shared" si="4"/>
        <v>10604149.940000001</v>
      </c>
    </row>
    <row r="210" spans="1:7">
      <c r="A210" s="9" t="s">
        <v>93</v>
      </c>
      <c r="B210" s="10">
        <v>9274963</v>
      </c>
      <c r="C210" s="10">
        <v>29628831.800000004</v>
      </c>
      <c r="D210" s="10">
        <f t="shared" si="5"/>
        <v>38903794.800000004</v>
      </c>
      <c r="E210" s="10">
        <v>25621538.400000002</v>
      </c>
      <c r="F210" s="10">
        <v>25621538.400000002</v>
      </c>
      <c r="G210" s="10">
        <f t="shared" si="4"/>
        <v>13282256.400000002</v>
      </c>
    </row>
    <row r="211" spans="1:7">
      <c r="A211" s="9" t="s">
        <v>95</v>
      </c>
      <c r="B211" s="10">
        <v>5852881</v>
      </c>
      <c r="C211" s="10">
        <v>19905084.120000001</v>
      </c>
      <c r="D211" s="10">
        <f t="shared" si="5"/>
        <v>25757965.120000001</v>
      </c>
      <c r="E211" s="10">
        <v>21757584.82</v>
      </c>
      <c r="F211" s="10">
        <v>21757584.82</v>
      </c>
      <c r="G211" s="10">
        <f t="shared" si="4"/>
        <v>4000380.3000000007</v>
      </c>
    </row>
    <row r="212" spans="1:7">
      <c r="A212" s="9" t="s">
        <v>96</v>
      </c>
      <c r="B212" s="10">
        <v>1978282</v>
      </c>
      <c r="C212" s="10">
        <v>42038454.980000004</v>
      </c>
      <c r="D212" s="10">
        <f t="shared" si="5"/>
        <v>44016736.980000004</v>
      </c>
      <c r="E212" s="10">
        <v>24330585.779999994</v>
      </c>
      <c r="F212" s="10">
        <v>24330585.779999994</v>
      </c>
      <c r="G212" s="10">
        <f t="shared" si="4"/>
        <v>19686151.20000001</v>
      </c>
    </row>
    <row r="213" spans="1:7">
      <c r="A213" s="9" t="s">
        <v>97</v>
      </c>
      <c r="B213" s="10">
        <v>5432880</v>
      </c>
      <c r="C213" s="10">
        <v>21563720.730000004</v>
      </c>
      <c r="D213" s="10">
        <f t="shared" si="5"/>
        <v>26996600.730000004</v>
      </c>
      <c r="E213" s="10">
        <v>18855423.599999994</v>
      </c>
      <c r="F213" s="10">
        <v>18855423.599999994</v>
      </c>
      <c r="G213" s="10">
        <f t="shared" si="4"/>
        <v>8141177.1300000101</v>
      </c>
    </row>
    <row r="214" spans="1:7">
      <c r="A214" s="9" t="s">
        <v>98</v>
      </c>
      <c r="B214" s="10">
        <v>11299663</v>
      </c>
      <c r="C214" s="10">
        <v>29135608.380000006</v>
      </c>
      <c r="D214" s="10">
        <f t="shared" si="5"/>
        <v>40435271.38000001</v>
      </c>
      <c r="E214" s="10">
        <v>24678025.720000017</v>
      </c>
      <c r="F214" s="10">
        <v>24678025.720000017</v>
      </c>
      <c r="G214" s="10">
        <f t="shared" si="4"/>
        <v>15757245.659999993</v>
      </c>
    </row>
    <row r="215" spans="1:7">
      <c r="A215" s="9" t="s">
        <v>99</v>
      </c>
      <c r="B215" s="10">
        <v>18896222</v>
      </c>
      <c r="C215" s="10">
        <v>56824011.199999996</v>
      </c>
      <c r="D215" s="10">
        <f t="shared" si="5"/>
        <v>75720233.199999988</v>
      </c>
      <c r="E215" s="10">
        <v>55540381.059999995</v>
      </c>
      <c r="F215" s="10">
        <v>55540381.059999995</v>
      </c>
      <c r="G215" s="10">
        <f t="shared" si="4"/>
        <v>20179852.139999993</v>
      </c>
    </row>
    <row r="216" spans="1:7">
      <c r="A216" s="9" t="s">
        <v>100</v>
      </c>
      <c r="B216" s="10">
        <v>17324211</v>
      </c>
      <c r="C216" s="10">
        <v>108955414.18000002</v>
      </c>
      <c r="D216" s="10">
        <f t="shared" si="5"/>
        <v>126279625.18000002</v>
      </c>
      <c r="E216" s="10">
        <v>69762001.409999996</v>
      </c>
      <c r="F216" s="10">
        <v>69762001.409999996</v>
      </c>
      <c r="G216" s="10">
        <f t="shared" si="4"/>
        <v>56517623.770000026</v>
      </c>
    </row>
    <row r="217" spans="1:7">
      <c r="A217" s="9" t="s">
        <v>101</v>
      </c>
      <c r="B217" s="10">
        <v>26307378</v>
      </c>
      <c r="C217" s="10">
        <v>57953716.11999999</v>
      </c>
      <c r="D217" s="10">
        <f t="shared" si="5"/>
        <v>84261094.11999999</v>
      </c>
      <c r="E217" s="10">
        <v>56081135.419999987</v>
      </c>
      <c r="F217" s="10">
        <v>56081135.419999994</v>
      </c>
      <c r="G217" s="10">
        <f t="shared" si="4"/>
        <v>28179958.700000003</v>
      </c>
    </row>
    <row r="218" spans="1:7">
      <c r="A218" s="9" t="s">
        <v>102</v>
      </c>
      <c r="B218" s="10">
        <v>9621423</v>
      </c>
      <c r="C218" s="10">
        <v>37010817.669999987</v>
      </c>
      <c r="D218" s="10">
        <f t="shared" si="5"/>
        <v>46632240.669999987</v>
      </c>
      <c r="E218" s="10">
        <v>30388095.18</v>
      </c>
      <c r="F218" s="10">
        <v>30388095.18</v>
      </c>
      <c r="G218" s="10">
        <f t="shared" si="4"/>
        <v>16244145.489999987</v>
      </c>
    </row>
    <row r="219" spans="1:7">
      <c r="A219" s="9" t="s">
        <v>103</v>
      </c>
      <c r="B219" s="10">
        <v>7718948</v>
      </c>
      <c r="C219" s="10">
        <v>28596554.629999988</v>
      </c>
      <c r="D219" s="10">
        <f t="shared" si="5"/>
        <v>36315502.629999988</v>
      </c>
      <c r="E219" s="10">
        <v>23175930.029999986</v>
      </c>
      <c r="F219" s="10">
        <v>23175930.029999986</v>
      </c>
      <c r="G219" s="10">
        <f t="shared" si="4"/>
        <v>13139572.600000001</v>
      </c>
    </row>
    <row r="220" spans="1:7">
      <c r="A220" s="9" t="s">
        <v>104</v>
      </c>
      <c r="B220" s="10">
        <v>9663944</v>
      </c>
      <c r="C220" s="10">
        <v>27683729.590000007</v>
      </c>
      <c r="D220" s="10">
        <f t="shared" si="5"/>
        <v>37347673.590000004</v>
      </c>
      <c r="E220" s="10">
        <v>23538869.559999999</v>
      </c>
      <c r="F220" s="10">
        <v>23538869.559999999</v>
      </c>
      <c r="G220" s="10">
        <f t="shared" si="4"/>
        <v>13808804.030000005</v>
      </c>
    </row>
    <row r="221" spans="1:7" ht="22.5">
      <c r="A221" s="9" t="s">
        <v>105</v>
      </c>
      <c r="B221" s="10">
        <v>13696514</v>
      </c>
      <c r="C221" s="10">
        <v>30939029.499999996</v>
      </c>
      <c r="D221" s="10">
        <f t="shared" si="5"/>
        <v>44635543.5</v>
      </c>
      <c r="E221" s="10">
        <v>31302453.209999982</v>
      </c>
      <c r="F221" s="10">
        <v>31302453.209999982</v>
      </c>
      <c r="G221" s="10">
        <f t="shared" si="4"/>
        <v>13333090.290000018</v>
      </c>
    </row>
    <row r="222" spans="1:7">
      <c r="A222" s="9" t="s">
        <v>106</v>
      </c>
      <c r="B222" s="10">
        <v>14803670</v>
      </c>
      <c r="C222" s="10">
        <v>32446326.969999995</v>
      </c>
      <c r="D222" s="10">
        <f t="shared" si="5"/>
        <v>47249996.969999999</v>
      </c>
      <c r="E222" s="10">
        <v>30435410.379999999</v>
      </c>
      <c r="F222" s="10">
        <v>30435410.379999999</v>
      </c>
      <c r="G222" s="10">
        <f t="shared" si="4"/>
        <v>16814586.59</v>
      </c>
    </row>
    <row r="223" spans="1:7">
      <c r="A223" s="9" t="s">
        <v>107</v>
      </c>
      <c r="B223" s="10">
        <v>1606178</v>
      </c>
      <c r="C223" s="10">
        <v>13370599.51</v>
      </c>
      <c r="D223" s="10">
        <f t="shared" si="5"/>
        <v>14976777.51</v>
      </c>
      <c r="E223" s="10">
        <v>11789014.649999997</v>
      </c>
      <c r="F223" s="10">
        <v>11789014.649999997</v>
      </c>
      <c r="G223" s="10">
        <f t="shared" si="4"/>
        <v>3187762.8600000031</v>
      </c>
    </row>
    <row r="224" spans="1:7">
      <c r="A224" s="9" t="s">
        <v>108</v>
      </c>
      <c r="B224" s="10">
        <v>14817971</v>
      </c>
      <c r="C224" s="10">
        <v>23641388.190000001</v>
      </c>
      <c r="D224" s="10">
        <f t="shared" si="5"/>
        <v>38459359.189999998</v>
      </c>
      <c r="E224" s="10">
        <v>28804679.080000002</v>
      </c>
      <c r="F224" s="10">
        <v>28804679.080000002</v>
      </c>
      <c r="G224" s="10">
        <f t="shared" si="4"/>
        <v>9654680.1099999957</v>
      </c>
    </row>
    <row r="225" spans="1:7">
      <c r="A225" s="9" t="s">
        <v>109</v>
      </c>
      <c r="B225" s="10">
        <v>5740294</v>
      </c>
      <c r="C225" s="10">
        <v>14971646.590000002</v>
      </c>
      <c r="D225" s="10">
        <f t="shared" si="5"/>
        <v>20711940.590000004</v>
      </c>
      <c r="E225" s="10">
        <v>10792168.820000006</v>
      </c>
      <c r="F225" s="10">
        <v>10792168.820000006</v>
      </c>
      <c r="G225" s="10">
        <f t="shared" si="4"/>
        <v>9919771.7699999977</v>
      </c>
    </row>
    <row r="226" spans="1:7">
      <c r="A226" s="9" t="s">
        <v>110</v>
      </c>
      <c r="B226" s="10">
        <v>10878070</v>
      </c>
      <c r="C226" s="10">
        <v>36658245.450000018</v>
      </c>
      <c r="D226" s="10">
        <f t="shared" si="5"/>
        <v>47536315.450000018</v>
      </c>
      <c r="E226" s="10">
        <v>28717334.570000004</v>
      </c>
      <c r="F226" s="10">
        <v>28717334.570000004</v>
      </c>
      <c r="G226" s="10">
        <f t="shared" si="4"/>
        <v>18818980.880000014</v>
      </c>
    </row>
    <row r="227" spans="1:7">
      <c r="A227" s="9" t="s">
        <v>111</v>
      </c>
      <c r="B227" s="10">
        <v>11224280</v>
      </c>
      <c r="C227" s="10">
        <v>32988724.370000008</v>
      </c>
      <c r="D227" s="10">
        <f t="shared" si="5"/>
        <v>44213004.370000005</v>
      </c>
      <c r="E227" s="10">
        <v>24925404.16</v>
      </c>
      <c r="F227" s="10">
        <v>24925404.16</v>
      </c>
      <c r="G227" s="10">
        <f t="shared" si="4"/>
        <v>19287600.210000005</v>
      </c>
    </row>
    <row r="228" spans="1:7">
      <c r="A228" s="9" t="s">
        <v>112</v>
      </c>
      <c r="B228" s="10">
        <v>9259221</v>
      </c>
      <c r="C228" s="10">
        <v>30812732.570000008</v>
      </c>
      <c r="D228" s="10">
        <f t="shared" si="5"/>
        <v>40071953.570000008</v>
      </c>
      <c r="E228" s="10">
        <v>24111785.93</v>
      </c>
      <c r="F228" s="10">
        <v>24111785.93</v>
      </c>
      <c r="G228" s="10">
        <f t="shared" si="4"/>
        <v>15960167.640000008</v>
      </c>
    </row>
    <row r="229" spans="1:7">
      <c r="A229" s="9" t="s">
        <v>113</v>
      </c>
      <c r="B229" s="10">
        <v>7548715</v>
      </c>
      <c r="C229" s="10">
        <v>19206503.43</v>
      </c>
      <c r="D229" s="10">
        <f t="shared" si="5"/>
        <v>26755218.43</v>
      </c>
      <c r="E229" s="10">
        <v>15964175.030000003</v>
      </c>
      <c r="F229" s="10">
        <v>15964175.030000003</v>
      </c>
      <c r="G229" s="10">
        <f t="shared" si="4"/>
        <v>10791043.399999997</v>
      </c>
    </row>
    <row r="230" spans="1:7">
      <c r="A230" s="9" t="s">
        <v>114</v>
      </c>
      <c r="B230" s="10">
        <v>12485115</v>
      </c>
      <c r="C230" s="10">
        <v>27811987.289999992</v>
      </c>
      <c r="D230" s="10">
        <f t="shared" si="5"/>
        <v>40297102.289999992</v>
      </c>
      <c r="E230" s="10">
        <v>24577606.249999993</v>
      </c>
      <c r="F230" s="10">
        <v>24577606.249999993</v>
      </c>
      <c r="G230" s="10">
        <f t="shared" si="4"/>
        <v>15719496.039999999</v>
      </c>
    </row>
    <row r="231" spans="1:7">
      <c r="A231" s="9" t="s">
        <v>115</v>
      </c>
      <c r="B231" s="10">
        <v>32303973</v>
      </c>
      <c r="C231" s="10">
        <v>146404423.81</v>
      </c>
      <c r="D231" s="10">
        <f t="shared" si="5"/>
        <v>178708396.81</v>
      </c>
      <c r="E231" s="10">
        <v>133546801.59</v>
      </c>
      <c r="F231" s="10">
        <v>133546801.59</v>
      </c>
      <c r="G231" s="10">
        <f t="shared" si="4"/>
        <v>45161595.219999999</v>
      </c>
    </row>
    <row r="232" spans="1:7">
      <c r="A232" s="9" t="s">
        <v>116</v>
      </c>
      <c r="B232" s="10">
        <v>8658850</v>
      </c>
      <c r="C232" s="10">
        <v>182919693.47999999</v>
      </c>
      <c r="D232" s="10">
        <f t="shared" si="5"/>
        <v>191578543.47999999</v>
      </c>
      <c r="E232" s="10">
        <v>125840096.16999999</v>
      </c>
      <c r="F232" s="10">
        <v>125840096.16999999</v>
      </c>
      <c r="G232" s="10">
        <f t="shared" si="4"/>
        <v>65738447.310000002</v>
      </c>
    </row>
    <row r="233" spans="1:7">
      <c r="A233" s="9" t="s">
        <v>117</v>
      </c>
      <c r="B233" s="10">
        <v>18127637</v>
      </c>
      <c r="C233" s="10">
        <v>132160925.08000001</v>
      </c>
      <c r="D233" s="10">
        <f t="shared" si="5"/>
        <v>150288562.08000001</v>
      </c>
      <c r="E233" s="10">
        <v>104916440.99000005</v>
      </c>
      <c r="F233" s="10">
        <v>104916440.99000007</v>
      </c>
      <c r="G233" s="10">
        <f t="shared" si="4"/>
        <v>45372121.089999959</v>
      </c>
    </row>
    <row r="234" spans="1:7">
      <c r="A234" s="9" t="s">
        <v>118</v>
      </c>
      <c r="B234" s="10">
        <v>6241196</v>
      </c>
      <c r="C234" s="10">
        <v>13247949.489999998</v>
      </c>
      <c r="D234" s="10">
        <f t="shared" si="5"/>
        <v>19489145.489999998</v>
      </c>
      <c r="E234" s="10">
        <v>5716698.4200000009</v>
      </c>
      <c r="F234" s="10">
        <v>5716698.4200000009</v>
      </c>
      <c r="G234" s="10">
        <f t="shared" si="4"/>
        <v>13772447.069999997</v>
      </c>
    </row>
    <row r="235" spans="1:7">
      <c r="A235" s="9" t="s">
        <v>119</v>
      </c>
      <c r="B235" s="10">
        <v>0</v>
      </c>
      <c r="C235" s="10">
        <v>8827060.8300000019</v>
      </c>
      <c r="D235" s="10">
        <f t="shared" si="5"/>
        <v>8827060.8300000019</v>
      </c>
      <c r="E235" s="10">
        <v>0</v>
      </c>
      <c r="F235" s="10">
        <v>0</v>
      </c>
      <c r="G235" s="10">
        <f t="shared" si="4"/>
        <v>8827060.8300000019</v>
      </c>
    </row>
    <row r="236" spans="1:7">
      <c r="A236" s="9" t="s">
        <v>120</v>
      </c>
      <c r="B236" s="10">
        <v>61166889</v>
      </c>
      <c r="C236" s="10">
        <v>14394146.639999997</v>
      </c>
      <c r="D236" s="10">
        <f t="shared" si="5"/>
        <v>75561035.640000001</v>
      </c>
      <c r="E236" s="10">
        <v>49399756.790000021</v>
      </c>
      <c r="F236" s="10">
        <v>49399756.790000021</v>
      </c>
      <c r="G236" s="10">
        <f t="shared" si="4"/>
        <v>26161278.849999979</v>
      </c>
    </row>
    <row r="237" spans="1:7">
      <c r="A237" s="9" t="s">
        <v>121</v>
      </c>
      <c r="B237" s="10">
        <v>17529343</v>
      </c>
      <c r="C237" s="10">
        <v>16246932.740000004</v>
      </c>
      <c r="D237" s="10">
        <f t="shared" si="5"/>
        <v>33776275.740000002</v>
      </c>
      <c r="E237" s="10">
        <v>29679667.289999999</v>
      </c>
      <c r="F237" s="10">
        <v>29679667.289999999</v>
      </c>
      <c r="G237" s="10">
        <f t="shared" si="4"/>
        <v>4096608.450000003</v>
      </c>
    </row>
    <row r="238" spans="1:7">
      <c r="A238" s="9" t="s">
        <v>122</v>
      </c>
      <c r="B238" s="10">
        <v>40258813</v>
      </c>
      <c r="C238" s="10">
        <v>19009012.809999999</v>
      </c>
      <c r="D238" s="10">
        <f t="shared" si="5"/>
        <v>59267825.810000002</v>
      </c>
      <c r="E238" s="10">
        <v>28298167.850000005</v>
      </c>
      <c r="F238" s="10">
        <v>28298167.850000005</v>
      </c>
      <c r="G238" s="10">
        <f t="shared" si="4"/>
        <v>30969657.959999997</v>
      </c>
    </row>
    <row r="239" spans="1:7">
      <c r="A239" s="9" t="s">
        <v>123</v>
      </c>
      <c r="B239" s="10">
        <v>546856</v>
      </c>
      <c r="C239" s="10">
        <v>-99136.369999999966</v>
      </c>
      <c r="D239" s="10">
        <f t="shared" si="5"/>
        <v>447719.63</v>
      </c>
      <c r="E239" s="10">
        <v>125754.85</v>
      </c>
      <c r="F239" s="10">
        <v>125754.84999999999</v>
      </c>
      <c r="G239" s="10">
        <f t="shared" si="4"/>
        <v>321964.78000000003</v>
      </c>
    </row>
    <row r="240" spans="1:7">
      <c r="A240" s="9" t="s">
        <v>124</v>
      </c>
      <c r="B240" s="10">
        <v>3024468</v>
      </c>
      <c r="C240" s="10">
        <v>-451694.35000000009</v>
      </c>
      <c r="D240" s="10">
        <f t="shared" si="5"/>
        <v>2572773.65</v>
      </c>
      <c r="E240" s="10">
        <v>1043189.3899999999</v>
      </c>
      <c r="F240" s="10">
        <v>1043452.8899999998</v>
      </c>
      <c r="G240" s="10">
        <f t="shared" si="4"/>
        <v>1529584.26</v>
      </c>
    </row>
    <row r="241" spans="1:7" ht="22.5">
      <c r="A241" s="9" t="s">
        <v>125</v>
      </c>
      <c r="B241" s="10">
        <v>10781812</v>
      </c>
      <c r="C241" s="10">
        <v>-248209.67999999993</v>
      </c>
      <c r="D241" s="10">
        <f t="shared" si="5"/>
        <v>10533602.32</v>
      </c>
      <c r="E241" s="10">
        <v>5324511.37</v>
      </c>
      <c r="F241" s="10">
        <v>5324511.37</v>
      </c>
      <c r="G241" s="10">
        <f t="shared" si="4"/>
        <v>5209090.95</v>
      </c>
    </row>
    <row r="242" spans="1:7">
      <c r="A242" s="9" t="s">
        <v>126</v>
      </c>
      <c r="B242" s="10">
        <v>37257776</v>
      </c>
      <c r="C242" s="10">
        <v>1796280.2800000003</v>
      </c>
      <c r="D242" s="10">
        <f t="shared" si="5"/>
        <v>39054056.280000001</v>
      </c>
      <c r="E242" s="10">
        <v>33113100.769999988</v>
      </c>
      <c r="F242" s="10">
        <v>33113100.769999992</v>
      </c>
      <c r="G242" s="10">
        <f t="shared" si="4"/>
        <v>5940955.5100000128</v>
      </c>
    </row>
    <row r="243" spans="1:7">
      <c r="A243" s="9" t="s">
        <v>127</v>
      </c>
      <c r="B243" s="10">
        <v>849022</v>
      </c>
      <c r="C243" s="10">
        <v>10376504.4</v>
      </c>
      <c r="D243" s="10">
        <f t="shared" si="5"/>
        <v>11225526.4</v>
      </c>
      <c r="E243" s="10">
        <v>4157957.81</v>
      </c>
      <c r="F243" s="10">
        <v>4157957.81</v>
      </c>
      <c r="G243" s="10">
        <f t="shared" si="4"/>
        <v>7067568.5899999999</v>
      </c>
    </row>
    <row r="244" spans="1:7">
      <c r="A244" s="9"/>
      <c r="B244" s="10"/>
      <c r="C244" s="10"/>
      <c r="D244" s="10">
        <f t="shared" si="5"/>
        <v>0</v>
      </c>
      <c r="E244" s="10"/>
      <c r="F244" s="10"/>
      <c r="G244" s="10">
        <f t="shared" si="4"/>
        <v>0</v>
      </c>
    </row>
    <row r="245" spans="1:7" ht="5.0999999999999996" customHeight="1">
      <c r="A245" s="12"/>
      <c r="B245" s="10"/>
      <c r="C245" s="10"/>
      <c r="D245" s="10"/>
      <c r="E245" s="10"/>
      <c r="F245" s="10"/>
      <c r="G245" s="10"/>
    </row>
    <row r="246" spans="1:7">
      <c r="A246" s="7" t="s">
        <v>131</v>
      </c>
      <c r="B246" s="8">
        <f>B5+B126</f>
        <v>7465059638.6700001</v>
      </c>
      <c r="C246" s="8">
        <f t="shared" ref="C246:G246" si="6">C5+C126</f>
        <v>6304587166.2599993</v>
      </c>
      <c r="D246" s="8">
        <f t="shared" si="6"/>
        <v>13769646804.929996</v>
      </c>
      <c r="E246" s="8">
        <f t="shared" si="6"/>
        <v>7998995764.7200012</v>
      </c>
      <c r="F246" s="8">
        <f t="shared" si="6"/>
        <v>7998929811.880003</v>
      </c>
      <c r="G246" s="8">
        <f t="shared" si="6"/>
        <v>5770651040.2099991</v>
      </c>
    </row>
    <row r="247" spans="1:7" ht="5.0999999999999996" customHeight="1">
      <c r="A247" s="13"/>
      <c r="B247" s="14"/>
      <c r="C247" s="14"/>
      <c r="D247" s="14"/>
      <c r="E247" s="14"/>
      <c r="F247" s="14"/>
      <c r="G247" s="14"/>
    </row>
    <row r="249" spans="1:7" ht="12.75">
      <c r="A249" s="16" t="s">
        <v>132</v>
      </c>
      <c r="B249" s="15"/>
      <c r="C249" s="15"/>
      <c r="D249" s="15"/>
      <c r="E249" s="15"/>
      <c r="F249" s="15"/>
      <c r="G249" s="15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8" firstPageNumber="8" fitToHeight="10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2018-10-31T22:13:22Z</cp:lastPrinted>
  <dcterms:created xsi:type="dcterms:W3CDTF">2018-10-29T01:06:33Z</dcterms:created>
  <dcterms:modified xsi:type="dcterms:W3CDTF">2018-10-31T22:13:31Z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