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1215E57C-EDBA-46B1-84A7-C02C3CAA705F}" xr6:coauthVersionLast="36" xr6:coauthVersionMax="36" xr10:uidLastSave="{00000000-0000-0000-0000-000000000000}"/>
  <bookViews>
    <workbookView xWindow="0" yWindow="0" windowWidth="28800" windowHeight="10725" xr2:uid="{1E404348-6911-470D-A812-76FDFC96FD10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F6b!$A$1:$G$246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2" i="1" l="1"/>
  <c r="G242" i="1" s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F126" i="1"/>
  <c r="E126" i="1"/>
  <c r="D126" i="1"/>
  <c r="C126" i="1"/>
  <c r="B126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9" i="1"/>
  <c r="F243" i="1" s="1"/>
  <c r="E9" i="1"/>
  <c r="E243" i="1" s="1"/>
  <c r="D9" i="1"/>
  <c r="C9" i="1"/>
  <c r="C243" i="1" s="1"/>
  <c r="B9" i="1"/>
  <c r="B243" i="1" s="1"/>
  <c r="G126" i="1" l="1"/>
  <c r="G9" i="1"/>
  <c r="D243" i="1"/>
  <c r="G243" i="1" s="1"/>
</calcChain>
</file>

<file path=xl/sharedStrings.xml><?xml version="1.0" encoding="utf-8"?>
<sst xmlns="http://schemas.openxmlformats.org/spreadsheetml/2006/main" count="249" uniqueCount="133">
  <si>
    <t>Formato 6 b) Estado Analítico del Ejercicio del Presupuesto de Egresos Detallado - LDF 
                        (Clasificación Administrativa)</t>
  </si>
  <si>
    <t>Instituto de Salud Pública del Estado de Guanajuato</t>
  </si>
  <si>
    <t>Estado Analítico del Ejercicio del Presupuesto de Egresos Detallado - LDF</t>
  </si>
  <si>
    <t>Clasificación Administrativa</t>
  </si>
  <si>
    <t>del 01 de Enero al 30 de Junio de 2022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</si>
  <si>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</si>
  <si>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</si>
  <si>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</si>
  <si>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</si>
  <si>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</si>
  <si>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</si>
  <si>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</si>
  <si>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</si>
  <si>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</si>
  <si>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</si>
  <si>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DIRECTOR GENERAL DEL ISAPEG</t>
  </si>
  <si>
    <t>0102 COORDINACION DE COMUNICACION SOCIAL</t>
  </si>
  <si>
    <t>0103 COORDINACION DE ASUNTOS JURIDICOS</t>
  </si>
  <si>
    <t>0104 ÓRGANO INTERNO DE CONTROL</t>
  </si>
  <si>
    <t>0106 COORDINACIÓN GENERAL DE SALUD PÚBLICA</t>
  </si>
  <si>
    <t>0107 COORDINACIÓN GENERAL DE ADMINISTRACIÓN Y</t>
  </si>
  <si>
    <t>0201 DES. DIR GRAL DE SERVICIOS DE SALUD</t>
  </si>
  <si>
    <t>0301 DES DIR GRAL DE PLANEACION Y DESARROLLO</t>
  </si>
  <si>
    <t>0401 DIRECCIÓN GENERAL DE PROTECCIÓN CONTRA R</t>
  </si>
  <si>
    <t>0501 DES DIR GENERAL DE ADMINISTRACIÓN</t>
  </si>
  <si>
    <t>0502 DIRECCIÓN DE RECURSOS MATERIALES;</t>
  </si>
  <si>
    <t>0601 DIRECCIÓN GENERAL DE RECURSOS HUMANOS</t>
  </si>
  <si>
    <t>0701 JUR SANIT NO. I CON SEDE EN GTO</t>
  </si>
  <si>
    <t>0702 JUR SANIT NO. II SEDE SAN MIGUEL DE ALLE</t>
  </si>
  <si>
    <t>0703 JUR SANIT NO. III SEDE CELAYA</t>
  </si>
  <si>
    <t>0704 JUR SANIT NO. IV SEDE ACAMBARO</t>
  </si>
  <si>
    <t>0705 JUR SANIT NO. V SEDE SALAMANCA</t>
  </si>
  <si>
    <t>0706 JUR SANIT NO. VI SEDE IRAPUATO</t>
  </si>
  <si>
    <t>0707 JUR SANIT NO. VII SEDE LEON</t>
  </si>
  <si>
    <t>0708 JUR SANIT NO. VIII SED SAN FCO DEL RINC</t>
  </si>
  <si>
    <t>0709 UNIDAD MÉDICA MUNICIPIO GUANAJUATO</t>
  </si>
  <si>
    <t>0710 UNIDAD MÉDICA MUNICIPIO DOLORES HIDALGO</t>
  </si>
  <si>
    <t>0711 UNIDAD MÉDICA MUNICIPIO SAN DIEGO DE LA</t>
  </si>
  <si>
    <t>0712 UNIDAD MÉDICA MUNICIPIO SAN FÉLIPE</t>
  </si>
  <si>
    <t>0713 UNIDAD MÉDICA MUNICIPIO OCAMPO</t>
  </si>
  <si>
    <t>0714 UNIDAD MÉDICA MUNICIPIO SAN MIGUEL DE AL</t>
  </si>
  <si>
    <t>0715 UNIDAD MÉDICA MUNICIPIO DR  MORA</t>
  </si>
  <si>
    <t>0716 UNIDAD MÉDICA MUNICIPIO SAN JOSE ITURBID</t>
  </si>
  <si>
    <t>0717 UNIDAD MÉDICA MUNICIPIO SAN LUIS DE LA P</t>
  </si>
  <si>
    <t>0718 UNIDAD MÉDICA MUNICIPIO VICTORIA</t>
  </si>
  <si>
    <t>0719 UNIDAD MÉDICA MUNICIPIO SANTA CATARINA</t>
  </si>
  <si>
    <t>0720 UNIDAD MÉDICA MUNICIPIO TIERRA BLANCA</t>
  </si>
  <si>
    <t>0721 UNIDAD MÉDICA MUNICIPIO ATARJEA</t>
  </si>
  <si>
    <t>0722 UNIDAD MÉDICA MUNICIPIO XICHU</t>
  </si>
  <si>
    <t>0723 UNIDAD MÉDICA MUNICIPIO CELAYA</t>
  </si>
  <si>
    <t>0724 UNIDAD MÉDICA MUNICIPIO SANTA CRUZ DE JU</t>
  </si>
  <si>
    <t>0725 UNIDAD MÉDICA MUNICIPIO CORTAZAR</t>
  </si>
  <si>
    <t>0726 UNIDAD MÉDICA MUNICIPIO TARIMORO</t>
  </si>
  <si>
    <t>0727 UNIDAD MÉDICA MUNICIPIO COMONFORT</t>
  </si>
  <si>
    <t>0728 UNIDAD MÉDICA MUNICIPIO VILLAGRAN</t>
  </si>
  <si>
    <t>0729 UNIDAD MÉDICA MUNICIPIO APASEO EL ALTO</t>
  </si>
  <si>
    <t>0730 UNIDAD MÉDICA MUNICIPIO APASEO EL GRANDE</t>
  </si>
  <si>
    <t>0731 UNIDAD MÉDICA MUNICIPIO ACAMBARO</t>
  </si>
  <si>
    <t>0732 UNIDAD MÉDICA MUNICIPIO SALVATIERRA</t>
  </si>
  <si>
    <t>0733 UNIDAD MÉDICA MUNICIPIO CORONEO</t>
  </si>
  <si>
    <t>0734 UNIDAD MÉDICA MUNICIPIO SANTIAGO MARAVAT</t>
  </si>
  <si>
    <t>0735 UNIDAD MÉDICA MUNICIPIO TARANDACUAO</t>
  </si>
  <si>
    <t>0736 UNIDAD MÉDICA MUNICIPIO JERÉCUARO</t>
  </si>
  <si>
    <t>0737 UNIDAD MÉDICA MUNICIPIO SALAMANCA</t>
  </si>
  <si>
    <t>0738 UNIDAD MÉDICA MUNICIPIO VALLE DE SANTIAG</t>
  </si>
  <si>
    <t>0739 UNIDAD MÉDICA MUNICIPIO JARAL DEL PROGRE</t>
  </si>
  <si>
    <t>0740 UNIDAD MÉDICA MUNICIPIO YURIRIA</t>
  </si>
  <si>
    <t>0741 UNIDAD MÉDICA MUNICIPIO URIANGATO</t>
  </si>
  <si>
    <t>0742 UNIDAD MÉDICA MUNICIPIO MOROLEON</t>
  </si>
  <si>
    <t>0743 UNIDAD MÉDICA MUNICIPIO IRAPUATO</t>
  </si>
  <si>
    <t>0744 UNIDAD MÉDICA MUNICIPIO ABASOLO</t>
  </si>
  <si>
    <t>0745 UNIDAD MÉDICA MUNICIPIO CUERAMARO</t>
  </si>
  <si>
    <t>0746 UNIDAD MÉDICA MUNICIPIO HUANIMARO</t>
  </si>
  <si>
    <t>0747 UNIDAD MÉDICA MUNICIPIO PUEBLO NUEVO</t>
  </si>
  <si>
    <t>0748 UNIDAD MÉDICA MUNICIPIO PENJAMO</t>
  </si>
  <si>
    <t>0749 UNIDAD MÉDICA MUNICIPIO LEÓN</t>
  </si>
  <si>
    <t>0750 UNIDAD MÉDICA MUNICIPIO SILAO</t>
  </si>
  <si>
    <t>0751 UNIDAD MÉDICA MUNICIPIO ROMITA</t>
  </si>
  <si>
    <t>0752 UNIDAD MÉDICA MUNICIPIO SAN FRANCISCO DE</t>
  </si>
  <si>
    <t>0753 UNIDAD MÉDICA MUNICIPIO PURÍSIMA DEL RIN</t>
  </si>
  <si>
    <t>0754 UNIDAD MÉDICA MUNICIPIO CD  MANUEL DOBLA</t>
  </si>
  <si>
    <t>0801 HOSPITAL GENERAL ACAMBARO</t>
  </si>
  <si>
    <t>0802 HOSPITAL GENERAL ALLENDE</t>
  </si>
  <si>
    <t>0803 HOSPITAL GENERAL CELAYA</t>
  </si>
  <si>
    <t>0804 HOSPITAL GENERAL DOLORES HIDALGO</t>
  </si>
  <si>
    <t>0805 HOSPITAL GENERAL GUANAJUATO</t>
  </si>
  <si>
    <t>0806 HOSPITAL GENERAL IRAPUATO</t>
  </si>
  <si>
    <t>0807 HOSPITAL GENERAL LEÓN</t>
  </si>
  <si>
    <t>0808 HOSPITAL GENERAL SALAMANCA</t>
  </si>
  <si>
    <t>0809 HOSPITAL GENERAL SALVATIERRA</t>
  </si>
  <si>
    <t>0810 HOSPITAL GENERAL URIANGATO</t>
  </si>
  <si>
    <t>0811 HOSPITAL MATERNO INFANTIL</t>
  </si>
  <si>
    <t>0812 CAIS MENTAL DE LEÓN</t>
  </si>
  <si>
    <t>0813 HOSPITAL GENERAL PÉNJAMO</t>
  </si>
  <si>
    <t>0814 HOSPITAL GENERAL SAN LUIS DE LA PAZ</t>
  </si>
  <si>
    <t>0815 COORDINACION INTERSECTORIAL</t>
  </si>
  <si>
    <t>0816 HOSDPITAL COMUNITARIO SAN FELIPE</t>
  </si>
  <si>
    <t>0817 HOSDPITAL COMUNITARIO SAN FCO. RINCON</t>
  </si>
  <si>
    <t>0819 HOSDPITAL COMUNITARIO ROMITA</t>
  </si>
  <si>
    <t>0823 HOSDPITAL COMUNITARIO COMONFORT</t>
  </si>
  <si>
    <t>0824 HOSDPITAL COMUNITARIO APASEO EL GDE.</t>
  </si>
  <si>
    <t>0825 HOSDPITAL COMUNITARIO JERECUARO</t>
  </si>
  <si>
    <t>0826 HOSPITAL GENERAL DE SAN JOSE ITURBIDE</t>
  </si>
  <si>
    <t>0827 HOSPITAL GENERAL DE SILAO</t>
  </si>
  <si>
    <t>0828 HOSPITAL GENERAL VALLE DE SANTIAGO</t>
  </si>
  <si>
    <t>0829 HOSPITAL COMUNITARIO ABASOLO</t>
  </si>
  <si>
    <t>0830 HOSPITAL COMUNITARIO APASEO EL ALTO</t>
  </si>
  <si>
    <t>0831 HOSPITAL COMUNITARIO MANUEL DOBLADO</t>
  </si>
  <si>
    <t>0832 HOSPITAL COMUNITARIO JUVENTINO ROSAS</t>
  </si>
  <si>
    <t>0833 HOSPITAL COMUNITARIO CORTAZAR</t>
  </si>
  <si>
    <t>0834 HOSPITAL COMUNITARIO TARIMORO</t>
  </si>
  <si>
    <t>0835 HOSPITAL COMUNITARIO VILLAGRAN</t>
  </si>
  <si>
    <t>0837 HOSPITAL COMUNITARIO HUANIMARO</t>
  </si>
  <si>
    <t>0838 HOSPITALA COMUNITARIO JARAL DEL PROGRESO</t>
  </si>
  <si>
    <t>0839 HOSPITAL COMUNITARIO MOROLEÓN</t>
  </si>
  <si>
    <t>0840 HOSPITAL COMUNITARIO YURIRIA</t>
  </si>
  <si>
    <t>0841 HOSPITAL COMUNITARIO SAN DIEGO DE LA UNÓ</t>
  </si>
  <si>
    <t>0842 HOSPITAL MATERNO SAN LUIS DE LA PAZ</t>
  </si>
  <si>
    <t>0843 HOSPITAL MATERNO CELAYA</t>
  </si>
  <si>
    <t>0844 HOSP.D ESPECIALIDADES PEDIÁTRICO DE LEON</t>
  </si>
  <si>
    <t>0845 HOSPITAL MATERNO INFANTIL DE IRAPUATO</t>
  </si>
  <si>
    <t>0846 HOSPITAL DE LOS PUEBLOS DEL RINCÓN</t>
  </si>
  <si>
    <t>0847 HOSPITAL COMUNITARIO LAS JOYAS</t>
  </si>
  <si>
    <t>0848 HOSPITAL ESTATAL DE ATENCIÓN AL COVID-19</t>
  </si>
  <si>
    <t>0901 LABORATORIO ESTATAL DE SALUD PUBLICA</t>
  </si>
  <si>
    <t>0902 CENTRO ESTATAL DE TRANFUSION SANGUINEA</t>
  </si>
  <si>
    <t>0903 SISTEMA DE URGENCIAS DEL ESTADO DE GTO.</t>
  </si>
  <si>
    <t>0905 CONSEJO ESTATAL DE TRANSPLANTES (COETRA)</t>
  </si>
  <si>
    <t>0907 CENTRO ESTATAL DE CUIDADOS CRÍTICOS SALA</t>
  </si>
  <si>
    <t>0908 CLÍNICA DE DESINTOXICACIÓN DE LEÓN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</si>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</sst>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ont="1" applyBorder="1" applyAlignment="1">
      <alignment horizontal="justify" vertical="center" wrapText="1"/>
    </xf>
    <xf numFmtId="4" fontId="0" fillId="0" borderId="11" xfId="0" applyNumberFormat="1" applyFont="1" applyBorder="1" applyAlignment="1">
      <alignment vertical="center"/>
    </xf>
    <xf numFmtId="0" fontId="0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AFA6-87C1-445F-8589-668E2B0BE36B}">
  <sheetPr>
    <tabColor rgb="FF7030A0"/>
    <pageSetUpPr fitToPage="1"/>
  </sheetPr>
  <dimension ref="A1:G245"/>
  <sheetViews>
    <sheetView showGridLines="0" tabSelected="1" zoomScale="60" zoomScaleNormal="6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89.85546875" customWidth="1"/>
    <col min="2" max="7" width="20.85546875" customWidth="1"/>
  </cols>
  <sheetData>
    <row r="1" spans="1:7" ht="53.25" customHeight="1" x14ac:dyDescent="0.25">
      <c r="A1" s="20" t="s">
        <v>0</v>
      </c>
      <c r="B1" s="20"/>
      <c r="C1" s="20"/>
      <c r="D1" s="20"/>
      <c r="E1" s="20"/>
      <c r="F1" s="20"/>
      <c r="G1" s="20"/>
    </row>
    <row r="2" spans="1:7" x14ac:dyDescent="0.25">
      <c r="A2" s="21" t="s">
        <v>1</v>
      </c>
      <c r="B2" s="22"/>
      <c r="C2" s="22"/>
      <c r="D2" s="22"/>
      <c r="E2" s="22"/>
      <c r="F2" s="22"/>
      <c r="G2" s="23"/>
    </row>
    <row r="3" spans="1:7" x14ac:dyDescent="0.25">
      <c r="A3" s="24" t="s">
        <v>2</v>
      </c>
      <c r="B3" s="25"/>
      <c r="C3" s="25"/>
      <c r="D3" s="25"/>
      <c r="E3" s="25"/>
      <c r="F3" s="25"/>
      <c r="G3" s="26"/>
    </row>
    <row r="4" spans="1:7" x14ac:dyDescent="0.25">
      <c r="A4" s="24" t="s">
        <v>3</v>
      </c>
      <c r="B4" s="25"/>
      <c r="C4" s="25"/>
      <c r="D4" s="25"/>
      <c r="E4" s="25"/>
      <c r="F4" s="25"/>
      <c r="G4" s="26"/>
    </row>
    <row r="5" spans="1:7" x14ac:dyDescent="0.25">
      <c r="A5" s="27" t="s">
        <v>4</v>
      </c>
      <c r="B5" s="28"/>
      <c r="C5" s="28"/>
      <c r="D5" s="28"/>
      <c r="E5" s="28"/>
      <c r="F5" s="28"/>
      <c r="G5" s="29"/>
    </row>
    <row r="6" spans="1:7" x14ac:dyDescent="0.25">
      <c r="A6" s="30" t="s">
        <v>5</v>
      </c>
      <c r="B6" s="31"/>
      <c r="C6" s="31"/>
      <c r="D6" s="31"/>
      <c r="E6" s="31"/>
      <c r="F6" s="31"/>
      <c r="G6" s="32"/>
    </row>
    <row r="7" spans="1:7" x14ac:dyDescent="0.25">
      <c r="A7" s="15" t="s">
        <v>6</v>
      </c>
      <c r="B7" s="17" t="s">
        <v>7</v>
      </c>
      <c r="C7" s="17"/>
      <c r="D7" s="17"/>
      <c r="E7" s="17"/>
      <c r="F7" s="17"/>
      <c r="G7" s="18" t="s">
        <v>8</v>
      </c>
    </row>
    <row r="8" spans="1:7" ht="30" x14ac:dyDescent="0.25">
      <c r="A8" s="16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19"/>
    </row>
    <row r="9" spans="1:7" x14ac:dyDescent="0.25">
      <c r="A9" s="3" t="s">
        <v>14</v>
      </c>
      <c r="B9" s="4">
        <f>SUM(B10:B125)</f>
        <v>6336903100.8800001</v>
      </c>
      <c r="C9" s="4">
        <f t="shared" ref="C9:G9" si="0">SUM(C10:C125)</f>
        <v>451399627.8499999</v>
      </c>
      <c r="D9" s="4">
        <f t="shared" si="0"/>
        <v>6788302728.7300005</v>
      </c>
      <c r="E9" s="4">
        <f t="shared" si="0"/>
        <v>2779404105.6200008</v>
      </c>
      <c r="F9" s="4">
        <f t="shared" si="0"/>
        <v>2779404105.6200008</v>
      </c>
      <c r="G9" s="4">
        <f t="shared" si="0"/>
        <v>4008898623.1099997</v>
      </c>
    </row>
    <row r="10" spans="1:7" x14ac:dyDescent="0.25">
      <c r="A10" s="5" t="s">
        <v>15</v>
      </c>
      <c r="B10" s="6">
        <v>8659854</v>
      </c>
      <c r="C10" s="6">
        <v>429041.65</v>
      </c>
      <c r="D10" s="7">
        <v>9088895.6500000004</v>
      </c>
      <c r="E10" s="6">
        <v>5075212.6399999997</v>
      </c>
      <c r="F10" s="6">
        <v>5075212.6399999997</v>
      </c>
      <c r="G10" s="7">
        <f>D10-E10</f>
        <v>4013683.0100000007</v>
      </c>
    </row>
    <row r="11" spans="1:7" x14ac:dyDescent="0.25">
      <c r="A11" s="5" t="s">
        <v>16</v>
      </c>
      <c r="B11" s="6">
        <v>6545145</v>
      </c>
      <c r="C11" s="6">
        <v>19374521.899999999</v>
      </c>
      <c r="D11" s="7">
        <v>25919666.899999999</v>
      </c>
      <c r="E11" s="6">
        <v>7824609.8499999996</v>
      </c>
      <c r="F11" s="6">
        <v>7824609.8499999996</v>
      </c>
      <c r="G11" s="7">
        <f t="shared" ref="G11:G74" si="1">D11-E11</f>
        <v>18095057.049999997</v>
      </c>
    </row>
    <row r="12" spans="1:7" x14ac:dyDescent="0.25">
      <c r="A12" s="5" t="s">
        <v>17</v>
      </c>
      <c r="B12" s="6">
        <v>20371999</v>
      </c>
      <c r="C12" s="6">
        <v>49566</v>
      </c>
      <c r="D12" s="7">
        <v>20421565</v>
      </c>
      <c r="E12" s="6">
        <v>8918099.1799999997</v>
      </c>
      <c r="F12" s="6">
        <v>8918099.1799999997</v>
      </c>
      <c r="G12" s="7">
        <f t="shared" si="1"/>
        <v>11503465.82</v>
      </c>
    </row>
    <row r="13" spans="1:7" x14ac:dyDescent="0.25">
      <c r="A13" s="5" t="s">
        <v>18</v>
      </c>
      <c r="B13" s="6">
        <v>14751327</v>
      </c>
      <c r="C13" s="6">
        <v>39038</v>
      </c>
      <c r="D13" s="7">
        <v>14790365</v>
      </c>
      <c r="E13" s="6">
        <v>6504086.3799999999</v>
      </c>
      <c r="F13" s="6">
        <v>6504086.3799999999</v>
      </c>
      <c r="G13" s="7">
        <f t="shared" si="1"/>
        <v>8286278.6200000001</v>
      </c>
    </row>
    <row r="14" spans="1:7" x14ac:dyDescent="0.25">
      <c r="A14" s="5" t="s">
        <v>19</v>
      </c>
      <c r="B14" s="6">
        <v>5168715</v>
      </c>
      <c r="C14" s="6">
        <v>3754</v>
      </c>
      <c r="D14" s="7">
        <v>5172469</v>
      </c>
      <c r="E14" s="6">
        <v>2446767.66</v>
      </c>
      <c r="F14" s="6">
        <v>2446767.66</v>
      </c>
      <c r="G14" s="7">
        <f t="shared" si="1"/>
        <v>2725701.34</v>
      </c>
    </row>
    <row r="15" spans="1:7" x14ac:dyDescent="0.25">
      <c r="A15" s="5" t="s">
        <v>20</v>
      </c>
      <c r="B15" s="6">
        <v>9861001</v>
      </c>
      <c r="C15" s="6">
        <v>451430.28</v>
      </c>
      <c r="D15" s="7">
        <v>10312431.279999999</v>
      </c>
      <c r="E15" s="6">
        <v>4779215.17</v>
      </c>
      <c r="F15" s="6">
        <v>4779215.17</v>
      </c>
      <c r="G15" s="7">
        <f t="shared" si="1"/>
        <v>5533216.1099999994</v>
      </c>
    </row>
    <row r="16" spans="1:7" x14ac:dyDescent="0.25">
      <c r="A16" s="5" t="s">
        <v>21</v>
      </c>
      <c r="B16" s="6">
        <v>1700322319.8800001</v>
      </c>
      <c r="C16" s="6">
        <v>44782460.829999998</v>
      </c>
      <c r="D16" s="7">
        <v>1745104780.71</v>
      </c>
      <c r="E16" s="6">
        <v>662033868.14999998</v>
      </c>
      <c r="F16" s="6">
        <v>662033868.14999998</v>
      </c>
      <c r="G16" s="7">
        <f t="shared" si="1"/>
        <v>1083070912.5599999</v>
      </c>
    </row>
    <row r="17" spans="1:7" x14ac:dyDescent="0.25">
      <c r="A17" s="5" t="s">
        <v>22</v>
      </c>
      <c r="B17" s="6">
        <v>56008093</v>
      </c>
      <c r="C17" s="6">
        <v>115944</v>
      </c>
      <c r="D17" s="7">
        <v>56124037</v>
      </c>
      <c r="E17" s="6">
        <v>19011900.649999999</v>
      </c>
      <c r="F17" s="6">
        <v>19011900.649999999</v>
      </c>
      <c r="G17" s="7">
        <f t="shared" si="1"/>
        <v>37112136.350000001</v>
      </c>
    </row>
    <row r="18" spans="1:7" x14ac:dyDescent="0.25">
      <c r="A18" s="5" t="s">
        <v>23</v>
      </c>
      <c r="B18" s="6">
        <v>9092606</v>
      </c>
      <c r="C18" s="6">
        <v>75092.58</v>
      </c>
      <c r="D18" s="7">
        <v>9167698.5800000001</v>
      </c>
      <c r="E18" s="6">
        <v>3532257.76</v>
      </c>
      <c r="F18" s="6">
        <v>3532257.76</v>
      </c>
      <c r="G18" s="7">
        <f t="shared" si="1"/>
        <v>5635440.8200000003</v>
      </c>
    </row>
    <row r="19" spans="1:7" x14ac:dyDescent="0.25">
      <c r="A19" s="5" t="s">
        <v>24</v>
      </c>
      <c r="B19" s="6">
        <v>53670660</v>
      </c>
      <c r="C19" s="6">
        <v>5042163.78</v>
      </c>
      <c r="D19" s="7">
        <v>58712823.780000001</v>
      </c>
      <c r="E19" s="6">
        <v>21330365.890000001</v>
      </c>
      <c r="F19" s="6">
        <v>21330365.890000001</v>
      </c>
      <c r="G19" s="7">
        <f t="shared" si="1"/>
        <v>37382457.890000001</v>
      </c>
    </row>
    <row r="20" spans="1:7" x14ac:dyDescent="0.25">
      <c r="A20" s="5" t="s">
        <v>25</v>
      </c>
      <c r="B20" s="6">
        <v>589101469.82000005</v>
      </c>
      <c r="C20" s="6">
        <v>-62930914.079999998</v>
      </c>
      <c r="D20" s="7">
        <v>526170555.74000007</v>
      </c>
      <c r="E20" s="6">
        <v>224597882.72999999</v>
      </c>
      <c r="F20" s="6">
        <v>224597882.72999999</v>
      </c>
      <c r="G20" s="7">
        <f t="shared" si="1"/>
        <v>301572673.01000011</v>
      </c>
    </row>
    <row r="21" spans="1:7" x14ac:dyDescent="0.25">
      <c r="A21" s="5" t="s">
        <v>26</v>
      </c>
      <c r="B21" s="6">
        <v>63470619.18</v>
      </c>
      <c r="C21" s="6">
        <v>1841005.08</v>
      </c>
      <c r="D21" s="7">
        <v>65311624.259999998</v>
      </c>
      <c r="E21" s="6">
        <v>20954156.710000001</v>
      </c>
      <c r="F21" s="6">
        <v>20954156.710000001</v>
      </c>
      <c r="G21" s="7">
        <f t="shared" si="1"/>
        <v>44357467.549999997</v>
      </c>
    </row>
    <row r="22" spans="1:7" x14ac:dyDescent="0.25">
      <c r="A22" s="5" t="s">
        <v>27</v>
      </c>
      <c r="B22" s="6">
        <v>10806979</v>
      </c>
      <c r="C22" s="6">
        <v>140556.74</v>
      </c>
      <c r="D22" s="7">
        <v>10947535.74</v>
      </c>
      <c r="E22" s="6">
        <v>4440544.91</v>
      </c>
      <c r="F22" s="6">
        <v>4440544.91</v>
      </c>
      <c r="G22" s="7">
        <f t="shared" si="1"/>
        <v>6506990.8300000001</v>
      </c>
    </row>
    <row r="23" spans="1:7" x14ac:dyDescent="0.25">
      <c r="A23" s="5" t="s">
        <v>28</v>
      </c>
      <c r="B23" s="6">
        <v>11884263</v>
      </c>
      <c r="C23" s="6">
        <v>455987.44</v>
      </c>
      <c r="D23" s="7">
        <v>12340250.439999999</v>
      </c>
      <c r="E23" s="6">
        <v>4428932.91</v>
      </c>
      <c r="F23" s="6">
        <v>4428932.91</v>
      </c>
      <c r="G23" s="7">
        <f t="shared" si="1"/>
        <v>7911317.5299999993</v>
      </c>
    </row>
    <row r="24" spans="1:7" x14ac:dyDescent="0.25">
      <c r="A24" s="5" t="s">
        <v>29</v>
      </c>
      <c r="B24" s="6">
        <v>13789349</v>
      </c>
      <c r="C24" s="6">
        <v>322879.46000000002</v>
      </c>
      <c r="D24" s="7">
        <v>14112228.460000001</v>
      </c>
      <c r="E24" s="6">
        <v>5320152.24</v>
      </c>
      <c r="F24" s="6">
        <v>5320152.24</v>
      </c>
      <c r="G24" s="7">
        <f t="shared" si="1"/>
        <v>8792076.2200000007</v>
      </c>
    </row>
    <row r="25" spans="1:7" x14ac:dyDescent="0.25">
      <c r="A25" s="5" t="s">
        <v>30</v>
      </c>
      <c r="B25" s="6">
        <v>6689422</v>
      </c>
      <c r="C25" s="6">
        <v>99785.18</v>
      </c>
      <c r="D25" s="7">
        <v>6789207.1799999997</v>
      </c>
      <c r="E25" s="6">
        <v>2227266.73</v>
      </c>
      <c r="F25" s="6">
        <v>2227266.73</v>
      </c>
      <c r="G25" s="7">
        <f t="shared" si="1"/>
        <v>4561940.4499999993</v>
      </c>
    </row>
    <row r="26" spans="1:7" x14ac:dyDescent="0.25">
      <c r="A26" s="5" t="s">
        <v>31</v>
      </c>
      <c r="B26" s="6">
        <v>11478323</v>
      </c>
      <c r="C26" s="6">
        <v>160176.39000000001</v>
      </c>
      <c r="D26" s="7">
        <v>11638499.390000001</v>
      </c>
      <c r="E26" s="6">
        <v>4161827.07</v>
      </c>
      <c r="F26" s="6">
        <v>4161827.07</v>
      </c>
      <c r="G26" s="7">
        <f t="shared" si="1"/>
        <v>7476672.3200000003</v>
      </c>
    </row>
    <row r="27" spans="1:7" x14ac:dyDescent="0.25">
      <c r="A27" s="5" t="s">
        <v>32</v>
      </c>
      <c r="B27" s="6">
        <v>15244775</v>
      </c>
      <c r="C27" s="6">
        <v>130746.32</v>
      </c>
      <c r="D27" s="7">
        <v>15375521.32</v>
      </c>
      <c r="E27" s="6">
        <v>5694590.79</v>
      </c>
      <c r="F27" s="6">
        <v>5694590.79</v>
      </c>
      <c r="G27" s="7">
        <f t="shared" si="1"/>
        <v>9680930.5300000012</v>
      </c>
    </row>
    <row r="28" spans="1:7" x14ac:dyDescent="0.25">
      <c r="A28" s="5" t="s">
        <v>33</v>
      </c>
      <c r="B28" s="6">
        <v>16421943</v>
      </c>
      <c r="C28" s="6">
        <v>440752.92</v>
      </c>
      <c r="D28" s="7">
        <v>16862695.920000002</v>
      </c>
      <c r="E28" s="6">
        <v>5920602.6900000004</v>
      </c>
      <c r="F28" s="6">
        <v>5920602.6900000004</v>
      </c>
      <c r="G28" s="7">
        <f t="shared" si="1"/>
        <v>10942093.23</v>
      </c>
    </row>
    <row r="29" spans="1:7" x14ac:dyDescent="0.25">
      <c r="A29" s="5" t="s">
        <v>34</v>
      </c>
      <c r="B29" s="6">
        <v>10097071</v>
      </c>
      <c r="C29" s="6">
        <v>97647.78</v>
      </c>
      <c r="D29" s="7">
        <v>10194718.779999999</v>
      </c>
      <c r="E29" s="6">
        <v>4470949.25</v>
      </c>
      <c r="F29" s="6">
        <v>4470949.25</v>
      </c>
      <c r="G29" s="7">
        <f t="shared" si="1"/>
        <v>5723769.5299999993</v>
      </c>
    </row>
    <row r="30" spans="1:7" x14ac:dyDescent="0.25">
      <c r="A30" s="5" t="s">
        <v>35</v>
      </c>
      <c r="B30" s="6">
        <v>26337599</v>
      </c>
      <c r="C30" s="6">
        <v>497131.07</v>
      </c>
      <c r="D30" s="7">
        <v>26834730.07</v>
      </c>
      <c r="E30" s="6">
        <v>11624108.890000001</v>
      </c>
      <c r="F30" s="6">
        <v>11624108.890000001</v>
      </c>
      <c r="G30" s="7">
        <f t="shared" si="1"/>
        <v>15210621.18</v>
      </c>
    </row>
    <row r="31" spans="1:7" x14ac:dyDescent="0.25">
      <c r="A31" s="5" t="s">
        <v>36</v>
      </c>
      <c r="B31" s="6">
        <v>17639323</v>
      </c>
      <c r="C31" s="6">
        <v>427774.51</v>
      </c>
      <c r="D31" s="7">
        <v>18067097.510000002</v>
      </c>
      <c r="E31" s="6">
        <v>8074340.5199999996</v>
      </c>
      <c r="F31" s="6">
        <v>8074340.5199999996</v>
      </c>
      <c r="G31" s="7">
        <f t="shared" si="1"/>
        <v>9992756.9900000021</v>
      </c>
    </row>
    <row r="32" spans="1:7" x14ac:dyDescent="0.25">
      <c r="A32" s="5" t="s">
        <v>37</v>
      </c>
      <c r="B32" s="6">
        <v>12703636</v>
      </c>
      <c r="C32" s="6">
        <v>145013</v>
      </c>
      <c r="D32" s="7">
        <v>12848649</v>
      </c>
      <c r="E32" s="6">
        <v>5226393.93</v>
      </c>
      <c r="F32" s="6">
        <v>5226393.93</v>
      </c>
      <c r="G32" s="7">
        <f t="shared" si="1"/>
        <v>7622255.0700000003</v>
      </c>
    </row>
    <row r="33" spans="1:7" x14ac:dyDescent="0.25">
      <c r="A33" s="5" t="s">
        <v>38</v>
      </c>
      <c r="B33" s="6">
        <v>19578626</v>
      </c>
      <c r="C33" s="6">
        <v>358580.06</v>
      </c>
      <c r="D33" s="7">
        <v>19937206.059999999</v>
      </c>
      <c r="E33" s="6">
        <v>8278494.6699999999</v>
      </c>
      <c r="F33" s="6">
        <v>8278494.6699999999</v>
      </c>
      <c r="G33" s="7">
        <f t="shared" si="1"/>
        <v>11658711.389999999</v>
      </c>
    </row>
    <row r="34" spans="1:7" x14ac:dyDescent="0.25">
      <c r="A34" s="5" t="s">
        <v>39</v>
      </c>
      <c r="B34" s="6">
        <v>9776923</v>
      </c>
      <c r="C34" s="6">
        <v>163724.48000000001</v>
      </c>
      <c r="D34" s="7">
        <v>9940647.4800000004</v>
      </c>
      <c r="E34" s="6">
        <v>3192586.82</v>
      </c>
      <c r="F34" s="6">
        <v>3192586.82</v>
      </c>
      <c r="G34" s="7">
        <f t="shared" si="1"/>
        <v>6748060.6600000001</v>
      </c>
    </row>
    <row r="35" spans="1:7" x14ac:dyDescent="0.25">
      <c r="A35" s="5" t="s">
        <v>40</v>
      </c>
      <c r="B35" s="6">
        <v>19796220</v>
      </c>
      <c r="C35" s="6">
        <v>402359.5</v>
      </c>
      <c r="D35" s="7">
        <v>20198579.5</v>
      </c>
      <c r="E35" s="6">
        <v>8856179.6899999995</v>
      </c>
      <c r="F35" s="6">
        <v>8856179.6899999995</v>
      </c>
      <c r="G35" s="7">
        <f t="shared" si="1"/>
        <v>11342399.810000001</v>
      </c>
    </row>
    <row r="36" spans="1:7" x14ac:dyDescent="0.25">
      <c r="A36" s="5" t="s">
        <v>41</v>
      </c>
      <c r="B36" s="6">
        <v>9243415</v>
      </c>
      <c r="C36" s="6">
        <v>167853.45</v>
      </c>
      <c r="D36" s="7">
        <v>9411268.4499999993</v>
      </c>
      <c r="E36" s="6">
        <v>3542061.67</v>
      </c>
      <c r="F36" s="6">
        <v>3542061.67</v>
      </c>
      <c r="G36" s="7">
        <f t="shared" si="1"/>
        <v>5869206.7799999993</v>
      </c>
    </row>
    <row r="37" spans="1:7" x14ac:dyDescent="0.25">
      <c r="A37" s="5" t="s">
        <v>42</v>
      </c>
      <c r="B37" s="6">
        <v>12202193</v>
      </c>
      <c r="C37" s="6">
        <v>3336731.25</v>
      </c>
      <c r="D37" s="7">
        <v>15538924.25</v>
      </c>
      <c r="E37" s="6">
        <v>5859711.9800000004</v>
      </c>
      <c r="F37" s="6">
        <v>5859711.9800000004</v>
      </c>
      <c r="G37" s="7">
        <f t="shared" si="1"/>
        <v>9679212.2699999996</v>
      </c>
    </row>
    <row r="38" spans="1:7" x14ac:dyDescent="0.25">
      <c r="A38" s="5" t="s">
        <v>43</v>
      </c>
      <c r="B38" s="6">
        <v>13494474</v>
      </c>
      <c r="C38" s="6">
        <v>474651.12</v>
      </c>
      <c r="D38" s="7">
        <v>13969125.119999999</v>
      </c>
      <c r="E38" s="6">
        <v>6747946.3099999996</v>
      </c>
      <c r="F38" s="6">
        <v>6747946.3099999996</v>
      </c>
      <c r="G38" s="7">
        <f t="shared" si="1"/>
        <v>7221178.8099999996</v>
      </c>
    </row>
    <row r="39" spans="1:7" x14ac:dyDescent="0.25">
      <c r="A39" s="5" t="s">
        <v>44</v>
      </c>
      <c r="B39" s="6">
        <v>7536822</v>
      </c>
      <c r="C39" s="6">
        <v>215843.64</v>
      </c>
      <c r="D39" s="7">
        <v>7752665.6399999997</v>
      </c>
      <c r="E39" s="6">
        <v>2975802.62</v>
      </c>
      <c r="F39" s="6">
        <v>2975802.62</v>
      </c>
      <c r="G39" s="7">
        <f t="shared" si="1"/>
        <v>4776863.0199999996</v>
      </c>
    </row>
    <row r="40" spans="1:7" x14ac:dyDescent="0.25">
      <c r="A40" s="5" t="s">
        <v>45</v>
      </c>
      <c r="B40" s="6">
        <v>6907023</v>
      </c>
      <c r="C40" s="6">
        <v>104986.48</v>
      </c>
      <c r="D40" s="7">
        <v>7012009.4800000004</v>
      </c>
      <c r="E40" s="6">
        <v>2821480.9</v>
      </c>
      <c r="F40" s="6">
        <v>2821480.9</v>
      </c>
      <c r="G40" s="7">
        <f t="shared" si="1"/>
        <v>4190528.5800000005</v>
      </c>
    </row>
    <row r="41" spans="1:7" x14ac:dyDescent="0.25">
      <c r="A41" s="5" t="s">
        <v>46</v>
      </c>
      <c r="B41" s="6">
        <v>9447302</v>
      </c>
      <c r="C41" s="6">
        <v>130048.96000000001</v>
      </c>
      <c r="D41" s="7">
        <v>9577350.9600000009</v>
      </c>
      <c r="E41" s="6">
        <v>4129369.21</v>
      </c>
      <c r="F41" s="6">
        <v>4129369.21</v>
      </c>
      <c r="G41" s="7">
        <f t="shared" si="1"/>
        <v>5447981.7500000009</v>
      </c>
    </row>
    <row r="42" spans="1:7" x14ac:dyDescent="0.25">
      <c r="A42" s="5" t="s">
        <v>47</v>
      </c>
      <c r="B42" s="6">
        <v>5277697</v>
      </c>
      <c r="C42" s="6">
        <v>249169.69</v>
      </c>
      <c r="D42" s="7">
        <v>5526866.6900000004</v>
      </c>
      <c r="E42" s="6">
        <v>2631922.9</v>
      </c>
      <c r="F42" s="6">
        <v>2631922.9</v>
      </c>
      <c r="G42" s="7">
        <f t="shared" si="1"/>
        <v>2894943.7900000005</v>
      </c>
    </row>
    <row r="43" spans="1:7" x14ac:dyDescent="0.25">
      <c r="A43" s="5" t="s">
        <v>48</v>
      </c>
      <c r="B43" s="6">
        <v>6722497</v>
      </c>
      <c r="C43" s="6">
        <v>69094016.840000004</v>
      </c>
      <c r="D43" s="7">
        <v>75816513.840000004</v>
      </c>
      <c r="E43" s="6">
        <v>3601850.16</v>
      </c>
      <c r="F43" s="6">
        <v>3601850.16</v>
      </c>
      <c r="G43" s="7">
        <f t="shared" si="1"/>
        <v>72214663.680000007</v>
      </c>
    </row>
    <row r="44" spans="1:7" x14ac:dyDescent="0.25">
      <c r="A44" s="5" t="s">
        <v>49</v>
      </c>
      <c r="B44" s="6">
        <v>47489916</v>
      </c>
      <c r="C44" s="6">
        <v>868902.54</v>
      </c>
      <c r="D44" s="7">
        <v>48358818.539999999</v>
      </c>
      <c r="E44" s="6">
        <v>21692790.640000001</v>
      </c>
      <c r="F44" s="6">
        <v>21692790.640000001</v>
      </c>
      <c r="G44" s="7">
        <f t="shared" si="1"/>
        <v>26666027.899999999</v>
      </c>
    </row>
    <row r="45" spans="1:7" x14ac:dyDescent="0.25">
      <c r="A45" s="5" t="s">
        <v>50</v>
      </c>
      <c r="B45" s="6">
        <v>8742964</v>
      </c>
      <c r="C45" s="6">
        <v>263596.94</v>
      </c>
      <c r="D45" s="7">
        <v>9006560.9399999995</v>
      </c>
      <c r="E45" s="6">
        <v>3690261.57</v>
      </c>
      <c r="F45" s="6">
        <v>3690261.57</v>
      </c>
      <c r="G45" s="7">
        <f t="shared" si="1"/>
        <v>5316299.3699999992</v>
      </c>
    </row>
    <row r="46" spans="1:7" x14ac:dyDescent="0.25">
      <c r="A46" s="5" t="s">
        <v>51</v>
      </c>
      <c r="B46" s="6">
        <v>7874612</v>
      </c>
      <c r="C46" s="6">
        <v>641109.23</v>
      </c>
      <c r="D46" s="7">
        <v>8515721.2300000004</v>
      </c>
      <c r="E46" s="6">
        <v>3241220.72</v>
      </c>
      <c r="F46" s="6">
        <v>3241220.72</v>
      </c>
      <c r="G46" s="7">
        <f t="shared" si="1"/>
        <v>5274500.51</v>
      </c>
    </row>
    <row r="47" spans="1:7" x14ac:dyDescent="0.25">
      <c r="A47" s="5" t="s">
        <v>52</v>
      </c>
      <c r="B47" s="6">
        <v>11467316</v>
      </c>
      <c r="C47" s="6">
        <v>284201.5</v>
      </c>
      <c r="D47" s="7">
        <v>11751517.5</v>
      </c>
      <c r="E47" s="6">
        <v>4368161.21</v>
      </c>
      <c r="F47" s="6">
        <v>4368161.21</v>
      </c>
      <c r="G47" s="7">
        <f t="shared" si="1"/>
        <v>7383356.29</v>
      </c>
    </row>
    <row r="48" spans="1:7" x14ac:dyDescent="0.25">
      <c r="A48" s="5" t="s">
        <v>53</v>
      </c>
      <c r="B48" s="6">
        <v>9363136</v>
      </c>
      <c r="C48" s="6">
        <v>45365.86</v>
      </c>
      <c r="D48" s="7">
        <v>9408501.8599999994</v>
      </c>
      <c r="E48" s="6">
        <v>3273878.98</v>
      </c>
      <c r="F48" s="6">
        <v>3273878.98</v>
      </c>
      <c r="G48" s="7">
        <f t="shared" si="1"/>
        <v>6134622.879999999</v>
      </c>
    </row>
    <row r="49" spans="1:7" x14ac:dyDescent="0.25">
      <c r="A49" s="5" t="s">
        <v>54</v>
      </c>
      <c r="B49" s="6">
        <v>2399416</v>
      </c>
      <c r="C49" s="6">
        <v>599375.53</v>
      </c>
      <c r="D49" s="7">
        <v>2998791.5300000003</v>
      </c>
      <c r="E49" s="6">
        <v>658602.80000000005</v>
      </c>
      <c r="F49" s="6">
        <v>658602.80000000005</v>
      </c>
      <c r="G49" s="7">
        <f t="shared" si="1"/>
        <v>2340188.7300000004</v>
      </c>
    </row>
    <row r="50" spans="1:7" x14ac:dyDescent="0.25">
      <c r="A50" s="5" t="s">
        <v>55</v>
      </c>
      <c r="B50" s="6">
        <v>9827965</v>
      </c>
      <c r="C50" s="6">
        <v>345089.15</v>
      </c>
      <c r="D50" s="7">
        <v>10173054.15</v>
      </c>
      <c r="E50" s="6">
        <v>3589632.94</v>
      </c>
      <c r="F50" s="6">
        <v>3589632.94</v>
      </c>
      <c r="G50" s="7">
        <f t="shared" si="1"/>
        <v>6583421.2100000009</v>
      </c>
    </row>
    <row r="51" spans="1:7" x14ac:dyDescent="0.25">
      <c r="A51" s="5" t="s">
        <v>56</v>
      </c>
      <c r="B51" s="6">
        <v>16194057</v>
      </c>
      <c r="C51" s="6">
        <v>251205.42</v>
      </c>
      <c r="D51" s="7">
        <v>16445262.42</v>
      </c>
      <c r="E51" s="6">
        <v>6395730.6900000004</v>
      </c>
      <c r="F51" s="6">
        <v>6395730.6900000004</v>
      </c>
      <c r="G51" s="7">
        <f t="shared" si="1"/>
        <v>10049531.73</v>
      </c>
    </row>
    <row r="52" spans="1:7" x14ac:dyDescent="0.25">
      <c r="A52" s="5" t="s">
        <v>57</v>
      </c>
      <c r="B52" s="6">
        <v>15911527</v>
      </c>
      <c r="C52" s="6">
        <v>534552.39</v>
      </c>
      <c r="D52" s="7">
        <v>16446079.390000001</v>
      </c>
      <c r="E52" s="6">
        <v>6606607.2000000002</v>
      </c>
      <c r="F52" s="6">
        <v>6606607.2000000002</v>
      </c>
      <c r="G52" s="7">
        <f t="shared" si="1"/>
        <v>9839472.1900000013</v>
      </c>
    </row>
    <row r="53" spans="1:7" x14ac:dyDescent="0.25">
      <c r="A53" s="5" t="s">
        <v>58</v>
      </c>
      <c r="B53" s="6">
        <v>14740462</v>
      </c>
      <c r="C53" s="6">
        <v>313004.58</v>
      </c>
      <c r="D53" s="7">
        <v>15053466.58</v>
      </c>
      <c r="E53" s="6">
        <v>5801090.1100000003</v>
      </c>
      <c r="F53" s="6">
        <v>5801090.1100000003</v>
      </c>
      <c r="G53" s="7">
        <f t="shared" si="1"/>
        <v>9252376.4699999988</v>
      </c>
    </row>
    <row r="54" spans="1:7" x14ac:dyDescent="0.25">
      <c r="A54" s="5" t="s">
        <v>59</v>
      </c>
      <c r="B54" s="6">
        <v>9548335</v>
      </c>
      <c r="C54" s="6">
        <v>197777.15</v>
      </c>
      <c r="D54" s="7">
        <v>9746112.1500000004</v>
      </c>
      <c r="E54" s="6">
        <v>4580795.97</v>
      </c>
      <c r="F54" s="6">
        <v>4580795.97</v>
      </c>
      <c r="G54" s="7">
        <f t="shared" si="1"/>
        <v>5165316.1800000006</v>
      </c>
    </row>
    <row r="55" spans="1:7" x14ac:dyDescent="0.25">
      <c r="A55" s="5" t="s">
        <v>60</v>
      </c>
      <c r="B55" s="6">
        <v>12003472</v>
      </c>
      <c r="C55" s="6">
        <v>113924.92</v>
      </c>
      <c r="D55" s="7">
        <v>12117396.92</v>
      </c>
      <c r="E55" s="6">
        <v>4673141.1100000003</v>
      </c>
      <c r="F55" s="6">
        <v>4673141.1100000003</v>
      </c>
      <c r="G55" s="7">
        <f t="shared" si="1"/>
        <v>7444255.8099999996</v>
      </c>
    </row>
    <row r="56" spans="1:7" x14ac:dyDescent="0.25">
      <c r="A56" s="5" t="s">
        <v>61</v>
      </c>
      <c r="B56" s="6">
        <v>8941185</v>
      </c>
      <c r="C56" s="6">
        <v>133872</v>
      </c>
      <c r="D56" s="7">
        <v>9075057</v>
      </c>
      <c r="E56" s="6">
        <v>3142007.88</v>
      </c>
      <c r="F56" s="6">
        <v>3142007.88</v>
      </c>
      <c r="G56" s="7">
        <f t="shared" si="1"/>
        <v>5933049.1200000001</v>
      </c>
    </row>
    <row r="57" spans="1:7" x14ac:dyDescent="0.25">
      <c r="A57" s="5" t="s">
        <v>62</v>
      </c>
      <c r="B57" s="6">
        <v>12439216</v>
      </c>
      <c r="C57" s="6">
        <v>349777.19</v>
      </c>
      <c r="D57" s="7">
        <v>12788993.189999999</v>
      </c>
      <c r="E57" s="6">
        <v>4700127.16</v>
      </c>
      <c r="F57" s="6">
        <v>4700127.16</v>
      </c>
      <c r="G57" s="7">
        <f t="shared" si="1"/>
        <v>8088866.0299999993</v>
      </c>
    </row>
    <row r="58" spans="1:7" x14ac:dyDescent="0.25">
      <c r="A58" s="5" t="s">
        <v>63</v>
      </c>
      <c r="B58" s="6">
        <v>23841565</v>
      </c>
      <c r="C58" s="6">
        <v>16470980.720000001</v>
      </c>
      <c r="D58" s="7">
        <v>40312545.719999999</v>
      </c>
      <c r="E58" s="6">
        <v>10679013.23</v>
      </c>
      <c r="F58" s="6">
        <v>10679013.23</v>
      </c>
      <c r="G58" s="7">
        <f t="shared" si="1"/>
        <v>29633532.489999998</v>
      </c>
    </row>
    <row r="59" spans="1:7" x14ac:dyDescent="0.25">
      <c r="A59" s="5" t="s">
        <v>64</v>
      </c>
      <c r="B59" s="6">
        <v>13889422</v>
      </c>
      <c r="C59" s="6">
        <v>1722597.43</v>
      </c>
      <c r="D59" s="7">
        <v>15612019.43</v>
      </c>
      <c r="E59" s="6">
        <v>6152636.5099999998</v>
      </c>
      <c r="F59" s="6">
        <v>6152636.5099999998</v>
      </c>
      <c r="G59" s="7">
        <f t="shared" si="1"/>
        <v>9459382.9199999999</v>
      </c>
    </row>
    <row r="60" spans="1:7" x14ac:dyDescent="0.25">
      <c r="A60" s="5" t="s">
        <v>65</v>
      </c>
      <c r="B60" s="6">
        <v>6496064</v>
      </c>
      <c r="C60" s="6">
        <v>964368.1</v>
      </c>
      <c r="D60" s="7">
        <v>7460432.0999999996</v>
      </c>
      <c r="E60" s="6">
        <v>2839225.32</v>
      </c>
      <c r="F60" s="6">
        <v>2839225.32</v>
      </c>
      <c r="G60" s="7">
        <f t="shared" si="1"/>
        <v>4621206.7799999993</v>
      </c>
    </row>
    <row r="61" spans="1:7" x14ac:dyDescent="0.25">
      <c r="A61" s="5" t="s">
        <v>66</v>
      </c>
      <c r="B61" s="6">
        <v>15097651</v>
      </c>
      <c r="C61" s="6">
        <v>623133.6</v>
      </c>
      <c r="D61" s="7">
        <v>15720784.6</v>
      </c>
      <c r="E61" s="6">
        <v>6144348.6500000004</v>
      </c>
      <c r="F61" s="6">
        <v>6144348.6500000004</v>
      </c>
      <c r="G61" s="7">
        <f t="shared" si="1"/>
        <v>9576435.9499999993</v>
      </c>
    </row>
    <row r="62" spans="1:7" x14ac:dyDescent="0.25">
      <c r="A62" s="5" t="s">
        <v>67</v>
      </c>
      <c r="B62" s="6">
        <v>10423150</v>
      </c>
      <c r="C62" s="6">
        <v>189367.9</v>
      </c>
      <c r="D62" s="7">
        <v>10612517.9</v>
      </c>
      <c r="E62" s="6">
        <v>4639248.5599999996</v>
      </c>
      <c r="F62" s="6">
        <v>4639248.5599999996</v>
      </c>
      <c r="G62" s="7">
        <f t="shared" si="1"/>
        <v>5973269.3400000008</v>
      </c>
    </row>
    <row r="63" spans="1:7" x14ac:dyDescent="0.25">
      <c r="A63" s="5" t="s">
        <v>68</v>
      </c>
      <c r="B63" s="6">
        <v>7978132</v>
      </c>
      <c r="C63" s="6">
        <v>174089.74</v>
      </c>
      <c r="D63" s="7">
        <v>8152221.7400000002</v>
      </c>
      <c r="E63" s="6">
        <v>2724951.63</v>
      </c>
      <c r="F63" s="6">
        <v>2724951.63</v>
      </c>
      <c r="G63" s="7">
        <f t="shared" si="1"/>
        <v>5427270.1100000003</v>
      </c>
    </row>
    <row r="64" spans="1:7" x14ac:dyDescent="0.25">
      <c r="A64" s="5" t="s">
        <v>69</v>
      </c>
      <c r="B64" s="6">
        <v>68506538</v>
      </c>
      <c r="C64" s="6">
        <v>2349785.59</v>
      </c>
      <c r="D64" s="7">
        <v>70856323.590000004</v>
      </c>
      <c r="E64" s="6">
        <v>28122992.359999999</v>
      </c>
      <c r="F64" s="6">
        <v>28122992.359999999</v>
      </c>
      <c r="G64" s="7">
        <f t="shared" si="1"/>
        <v>42733331.230000004</v>
      </c>
    </row>
    <row r="65" spans="1:7" x14ac:dyDescent="0.25">
      <c r="A65" s="5" t="s">
        <v>70</v>
      </c>
      <c r="B65" s="6">
        <v>11024243</v>
      </c>
      <c r="C65" s="6">
        <v>238617.58</v>
      </c>
      <c r="D65" s="7">
        <v>11262860.58</v>
      </c>
      <c r="E65" s="6">
        <v>3445955.76</v>
      </c>
      <c r="F65" s="6">
        <v>3445955.76</v>
      </c>
      <c r="G65" s="7">
        <f t="shared" si="1"/>
        <v>7816904.8200000003</v>
      </c>
    </row>
    <row r="66" spans="1:7" x14ac:dyDescent="0.25">
      <c r="A66" s="5" t="s">
        <v>71</v>
      </c>
      <c r="B66" s="6">
        <v>8627301</v>
      </c>
      <c r="C66" s="6">
        <v>161984.48000000001</v>
      </c>
      <c r="D66" s="7">
        <v>8789285.4800000004</v>
      </c>
      <c r="E66" s="6">
        <v>3247476.87</v>
      </c>
      <c r="F66" s="6">
        <v>3247476.87</v>
      </c>
      <c r="G66" s="7">
        <f t="shared" si="1"/>
        <v>5541808.6100000003</v>
      </c>
    </row>
    <row r="67" spans="1:7" x14ac:dyDescent="0.25">
      <c r="A67" s="5" t="s">
        <v>72</v>
      </c>
      <c r="B67" s="6">
        <v>1053487</v>
      </c>
      <c r="C67" s="6">
        <v>47304.4</v>
      </c>
      <c r="D67" s="7">
        <v>1100791.3999999999</v>
      </c>
      <c r="E67" s="6">
        <v>364795.06</v>
      </c>
      <c r="F67" s="6">
        <v>364795.06</v>
      </c>
      <c r="G67" s="7">
        <f t="shared" si="1"/>
        <v>735996.33999999985</v>
      </c>
    </row>
    <row r="68" spans="1:7" x14ac:dyDescent="0.25">
      <c r="A68" s="5" t="s">
        <v>73</v>
      </c>
      <c r="B68" s="6">
        <v>7106611</v>
      </c>
      <c r="C68" s="6">
        <v>84702.06</v>
      </c>
      <c r="D68" s="7">
        <v>7191313.0599999996</v>
      </c>
      <c r="E68" s="6">
        <v>2622729.9700000002</v>
      </c>
      <c r="F68" s="6">
        <v>2622729.9700000002</v>
      </c>
      <c r="G68" s="7">
        <f t="shared" si="1"/>
        <v>4568583.09</v>
      </c>
    </row>
    <row r="69" spans="1:7" x14ac:dyDescent="0.25">
      <c r="A69" s="5" t="s">
        <v>74</v>
      </c>
      <c r="B69" s="6">
        <v>27089956</v>
      </c>
      <c r="C69" s="6">
        <v>810769.22</v>
      </c>
      <c r="D69" s="7">
        <v>27900725.219999999</v>
      </c>
      <c r="E69" s="6">
        <v>10443522.18</v>
      </c>
      <c r="F69" s="6">
        <v>10443522.18</v>
      </c>
      <c r="G69" s="7">
        <f t="shared" si="1"/>
        <v>17457203.039999999</v>
      </c>
    </row>
    <row r="70" spans="1:7" x14ac:dyDescent="0.25">
      <c r="A70" s="5" t="s">
        <v>75</v>
      </c>
      <c r="B70" s="6">
        <v>129274566</v>
      </c>
      <c r="C70" s="6">
        <v>19633575.010000002</v>
      </c>
      <c r="D70" s="7">
        <v>148908141.00999999</v>
      </c>
      <c r="E70" s="6">
        <v>60997975.659999996</v>
      </c>
      <c r="F70" s="6">
        <v>60997975.659999996</v>
      </c>
      <c r="G70" s="7">
        <f t="shared" si="1"/>
        <v>87910165.349999994</v>
      </c>
    </row>
    <row r="71" spans="1:7" x14ac:dyDescent="0.25">
      <c r="A71" s="5" t="s">
        <v>76</v>
      </c>
      <c r="B71" s="6">
        <v>16704101</v>
      </c>
      <c r="C71" s="6">
        <v>552472.74</v>
      </c>
      <c r="D71" s="7">
        <v>17256573.739999998</v>
      </c>
      <c r="E71" s="6">
        <v>7293117.2400000002</v>
      </c>
      <c r="F71" s="6">
        <v>7293117.2400000002</v>
      </c>
      <c r="G71" s="7">
        <f t="shared" si="1"/>
        <v>9963456.4999999981</v>
      </c>
    </row>
    <row r="72" spans="1:7" x14ac:dyDescent="0.25">
      <c r="A72" s="5" t="s">
        <v>77</v>
      </c>
      <c r="B72" s="6">
        <v>11248508</v>
      </c>
      <c r="C72" s="6">
        <v>350652.15999999997</v>
      </c>
      <c r="D72" s="7">
        <v>11599160.16</v>
      </c>
      <c r="E72" s="6">
        <v>4735058.17</v>
      </c>
      <c r="F72" s="6">
        <v>4735058.17</v>
      </c>
      <c r="G72" s="7">
        <f t="shared" si="1"/>
        <v>6864101.9900000002</v>
      </c>
    </row>
    <row r="73" spans="1:7" x14ac:dyDescent="0.25">
      <c r="A73" s="5" t="s">
        <v>78</v>
      </c>
      <c r="B73" s="6">
        <v>28171315</v>
      </c>
      <c r="C73" s="6">
        <v>690983.8</v>
      </c>
      <c r="D73" s="7">
        <v>28862298.800000001</v>
      </c>
      <c r="E73" s="6">
        <v>11849387.77</v>
      </c>
      <c r="F73" s="6">
        <v>11849387.77</v>
      </c>
      <c r="G73" s="7">
        <f t="shared" si="1"/>
        <v>17012911.030000001</v>
      </c>
    </row>
    <row r="74" spans="1:7" x14ac:dyDescent="0.25">
      <c r="A74" s="5" t="s">
        <v>79</v>
      </c>
      <c r="B74" s="6">
        <v>10550816</v>
      </c>
      <c r="C74" s="6">
        <v>576581.11</v>
      </c>
      <c r="D74" s="7">
        <v>11127397.109999999</v>
      </c>
      <c r="E74" s="6">
        <v>4050356.8</v>
      </c>
      <c r="F74" s="6">
        <v>4050356.8</v>
      </c>
      <c r="G74" s="7">
        <f t="shared" si="1"/>
        <v>7077040.3099999996</v>
      </c>
    </row>
    <row r="75" spans="1:7" x14ac:dyDescent="0.25">
      <c r="A75" s="5" t="s">
        <v>80</v>
      </c>
      <c r="B75" s="6">
        <v>9421604</v>
      </c>
      <c r="C75" s="6">
        <v>244192.52</v>
      </c>
      <c r="D75" s="7">
        <v>9665796.5199999996</v>
      </c>
      <c r="E75" s="6">
        <v>4935530.76</v>
      </c>
      <c r="F75" s="6">
        <v>4935530.76</v>
      </c>
      <c r="G75" s="7">
        <f t="shared" ref="G75:G124" si="2">D75-E75</f>
        <v>4730265.76</v>
      </c>
    </row>
    <row r="76" spans="1:7" x14ac:dyDescent="0.25">
      <c r="A76" s="5" t="s">
        <v>81</v>
      </c>
      <c r="B76" s="6">
        <v>61053103</v>
      </c>
      <c r="C76" s="6">
        <v>1930120.17</v>
      </c>
      <c r="D76" s="7">
        <v>62983223.170000002</v>
      </c>
      <c r="E76" s="6">
        <v>26275057.739999998</v>
      </c>
      <c r="F76" s="6">
        <v>26275057.739999998</v>
      </c>
      <c r="G76" s="7">
        <f t="shared" si="2"/>
        <v>36708165.430000007</v>
      </c>
    </row>
    <row r="77" spans="1:7" x14ac:dyDescent="0.25">
      <c r="A77" s="5" t="s">
        <v>82</v>
      </c>
      <c r="B77" s="6">
        <v>60526723</v>
      </c>
      <c r="C77" s="6">
        <v>2212553.19</v>
      </c>
      <c r="D77" s="7">
        <v>62739276.189999998</v>
      </c>
      <c r="E77" s="6">
        <v>25390920.23</v>
      </c>
      <c r="F77" s="6">
        <v>25390920.23</v>
      </c>
      <c r="G77" s="7">
        <f t="shared" si="2"/>
        <v>37348355.959999993</v>
      </c>
    </row>
    <row r="78" spans="1:7" x14ac:dyDescent="0.25">
      <c r="A78" s="5" t="s">
        <v>83</v>
      </c>
      <c r="B78" s="6">
        <v>114580455</v>
      </c>
      <c r="C78" s="6">
        <v>5217801.59</v>
      </c>
      <c r="D78" s="7">
        <v>119798256.59</v>
      </c>
      <c r="E78" s="6">
        <v>49291507.619999997</v>
      </c>
      <c r="F78" s="6">
        <v>49291507.619999997</v>
      </c>
      <c r="G78" s="7">
        <f t="shared" si="2"/>
        <v>70506748.969999999</v>
      </c>
    </row>
    <row r="79" spans="1:7" x14ac:dyDescent="0.25">
      <c r="A79" s="5" t="s">
        <v>84</v>
      </c>
      <c r="B79" s="6">
        <v>64061587</v>
      </c>
      <c r="C79" s="6">
        <v>1360670.96</v>
      </c>
      <c r="D79" s="7">
        <v>65422257.960000001</v>
      </c>
      <c r="E79" s="6">
        <v>25646868.149999999</v>
      </c>
      <c r="F79" s="6">
        <v>25646868.149999999</v>
      </c>
      <c r="G79" s="7">
        <f t="shared" si="2"/>
        <v>39775389.810000002</v>
      </c>
    </row>
    <row r="80" spans="1:7" x14ac:dyDescent="0.25">
      <c r="A80" s="5" t="s">
        <v>85</v>
      </c>
      <c r="B80" s="6">
        <v>61174609</v>
      </c>
      <c r="C80" s="6">
        <v>1371384.14</v>
      </c>
      <c r="D80" s="7">
        <v>62545993.140000001</v>
      </c>
      <c r="E80" s="6">
        <v>26278381.07</v>
      </c>
      <c r="F80" s="6">
        <v>26278381.07</v>
      </c>
      <c r="G80" s="7">
        <f t="shared" si="2"/>
        <v>36267612.07</v>
      </c>
    </row>
    <row r="81" spans="1:7" x14ac:dyDescent="0.25">
      <c r="A81" s="5" t="s">
        <v>86</v>
      </c>
      <c r="B81" s="6">
        <v>130693348</v>
      </c>
      <c r="C81" s="6">
        <v>119070470.90000001</v>
      </c>
      <c r="D81" s="7">
        <v>249763818.90000001</v>
      </c>
      <c r="E81" s="6">
        <v>66620876.130000003</v>
      </c>
      <c r="F81" s="6">
        <v>66620876.130000003</v>
      </c>
      <c r="G81" s="7">
        <f t="shared" si="2"/>
        <v>183142942.77000001</v>
      </c>
    </row>
    <row r="82" spans="1:7" x14ac:dyDescent="0.25">
      <c r="A82" s="5" t="s">
        <v>87</v>
      </c>
      <c r="B82" s="6">
        <v>453996040</v>
      </c>
      <c r="C82" s="6">
        <v>18848363.91</v>
      </c>
      <c r="D82" s="7">
        <v>472844403.91000003</v>
      </c>
      <c r="E82" s="6">
        <v>265592167.15000001</v>
      </c>
      <c r="F82" s="6">
        <v>265592167.15000001</v>
      </c>
      <c r="G82" s="7">
        <f t="shared" si="2"/>
        <v>207252236.76000002</v>
      </c>
    </row>
    <row r="83" spans="1:7" x14ac:dyDescent="0.25">
      <c r="A83" s="5" t="s">
        <v>88</v>
      </c>
      <c r="B83" s="6">
        <v>43413981</v>
      </c>
      <c r="C83" s="6">
        <v>1583589.46</v>
      </c>
      <c r="D83" s="7">
        <v>44997570.460000001</v>
      </c>
      <c r="E83" s="6">
        <v>18734618.899999999</v>
      </c>
      <c r="F83" s="6">
        <v>18734618.899999999</v>
      </c>
      <c r="G83" s="7">
        <f t="shared" si="2"/>
        <v>26262951.560000002</v>
      </c>
    </row>
    <row r="84" spans="1:7" x14ac:dyDescent="0.25">
      <c r="A84" s="5" t="s">
        <v>89</v>
      </c>
      <c r="B84" s="6">
        <v>76483492</v>
      </c>
      <c r="C84" s="6">
        <v>1379882.46</v>
      </c>
      <c r="D84" s="7">
        <v>77863374.459999993</v>
      </c>
      <c r="E84" s="6">
        <v>30639388.440000001</v>
      </c>
      <c r="F84" s="6">
        <v>30639388.440000001</v>
      </c>
      <c r="G84" s="7">
        <f t="shared" si="2"/>
        <v>47223986.019999996</v>
      </c>
    </row>
    <row r="85" spans="1:7" x14ac:dyDescent="0.25">
      <c r="A85" s="5" t="s">
        <v>90</v>
      </c>
      <c r="B85" s="6">
        <v>35874120</v>
      </c>
      <c r="C85" s="6">
        <v>67910840.030000001</v>
      </c>
      <c r="D85" s="7">
        <v>103784960.03</v>
      </c>
      <c r="E85" s="6">
        <v>16465564.74</v>
      </c>
      <c r="F85" s="6">
        <v>16465564.74</v>
      </c>
      <c r="G85" s="7">
        <f t="shared" si="2"/>
        <v>87319395.290000007</v>
      </c>
    </row>
    <row r="86" spans="1:7" x14ac:dyDescent="0.25">
      <c r="A86" s="5" t="s">
        <v>91</v>
      </c>
      <c r="B86" s="6">
        <v>132298120</v>
      </c>
      <c r="C86" s="6">
        <v>23573804.91</v>
      </c>
      <c r="D86" s="7">
        <v>155871924.91</v>
      </c>
      <c r="E86" s="6">
        <v>63892590.590000004</v>
      </c>
      <c r="F86" s="6">
        <v>63892590.590000004</v>
      </c>
      <c r="G86" s="7">
        <f t="shared" si="2"/>
        <v>91979334.319999993</v>
      </c>
    </row>
    <row r="87" spans="1:7" x14ac:dyDescent="0.25">
      <c r="A87" s="5" t="s">
        <v>92</v>
      </c>
      <c r="B87" s="6">
        <v>73624309</v>
      </c>
      <c r="C87" s="6">
        <v>729222.52</v>
      </c>
      <c r="D87" s="7">
        <v>74353531.519999996</v>
      </c>
      <c r="E87" s="6">
        <v>32592198.760000002</v>
      </c>
      <c r="F87" s="6">
        <v>32592198.760000002</v>
      </c>
      <c r="G87" s="7">
        <f t="shared" si="2"/>
        <v>41761332.75999999</v>
      </c>
    </row>
    <row r="88" spans="1:7" x14ac:dyDescent="0.25">
      <c r="A88" s="5" t="s">
        <v>93</v>
      </c>
      <c r="B88" s="6">
        <v>94045451</v>
      </c>
      <c r="C88" s="6">
        <v>-598441.04</v>
      </c>
      <c r="D88" s="7">
        <v>93447009.959999993</v>
      </c>
      <c r="E88" s="6">
        <v>38465001.159999996</v>
      </c>
      <c r="F88" s="6">
        <v>38465001.159999996</v>
      </c>
      <c r="G88" s="7">
        <f t="shared" si="2"/>
        <v>54982008.799999997</v>
      </c>
    </row>
    <row r="89" spans="1:7" x14ac:dyDescent="0.25">
      <c r="A89" s="5" t="s">
        <v>94</v>
      </c>
      <c r="B89" s="6">
        <v>50476818</v>
      </c>
      <c r="C89" s="6">
        <v>694768.64000000001</v>
      </c>
      <c r="D89" s="7">
        <v>51171586.640000001</v>
      </c>
      <c r="E89" s="6">
        <v>20132831.329999998</v>
      </c>
      <c r="F89" s="6">
        <v>20132831.329999998</v>
      </c>
      <c r="G89" s="7">
        <f t="shared" si="2"/>
        <v>31038755.310000002</v>
      </c>
    </row>
    <row r="90" spans="1:7" x14ac:dyDescent="0.25">
      <c r="A90" s="5" t="s">
        <v>95</v>
      </c>
      <c r="B90" s="6">
        <v>2285317</v>
      </c>
      <c r="C90" s="6">
        <v>7062</v>
      </c>
      <c r="D90" s="7">
        <v>2292379</v>
      </c>
      <c r="E90" s="6">
        <v>134178.75</v>
      </c>
      <c r="F90" s="6">
        <v>134178.75</v>
      </c>
      <c r="G90" s="7">
        <f t="shared" si="2"/>
        <v>2158200.25</v>
      </c>
    </row>
    <row r="91" spans="1:7" x14ac:dyDescent="0.25">
      <c r="A91" s="5" t="s">
        <v>96</v>
      </c>
      <c r="B91" s="6">
        <v>21671589</v>
      </c>
      <c r="C91" s="6">
        <v>280127.46000000002</v>
      </c>
      <c r="D91" s="7">
        <v>21951716.460000001</v>
      </c>
      <c r="E91" s="6">
        <v>9717615.6500000004</v>
      </c>
      <c r="F91" s="6">
        <v>9717615.6500000004</v>
      </c>
      <c r="G91" s="7">
        <f t="shared" si="2"/>
        <v>12234100.810000001</v>
      </c>
    </row>
    <row r="92" spans="1:7" x14ac:dyDescent="0.25">
      <c r="A92" s="5" t="s">
        <v>97</v>
      </c>
      <c r="B92" s="6">
        <v>17085400</v>
      </c>
      <c r="C92" s="6">
        <v>660708.31999999995</v>
      </c>
      <c r="D92" s="7">
        <v>17746108.32</v>
      </c>
      <c r="E92" s="6">
        <v>6511038.1399999997</v>
      </c>
      <c r="F92" s="6">
        <v>6511038.1399999997</v>
      </c>
      <c r="G92" s="7">
        <f t="shared" si="2"/>
        <v>11235070.18</v>
      </c>
    </row>
    <row r="93" spans="1:7" x14ac:dyDescent="0.25">
      <c r="A93" s="5" t="s">
        <v>98</v>
      </c>
      <c r="B93" s="6">
        <v>16282329</v>
      </c>
      <c r="C93" s="6">
        <v>8817350.1999999993</v>
      </c>
      <c r="D93" s="7">
        <v>25099679.199999999</v>
      </c>
      <c r="E93" s="6">
        <v>7420364.4900000002</v>
      </c>
      <c r="F93" s="6">
        <v>7420364.4900000002</v>
      </c>
      <c r="G93" s="7">
        <f t="shared" si="2"/>
        <v>17679314.710000001</v>
      </c>
    </row>
    <row r="94" spans="1:7" x14ac:dyDescent="0.25">
      <c r="A94" s="5" t="s">
        <v>99</v>
      </c>
      <c r="B94" s="6">
        <v>22832635</v>
      </c>
      <c r="C94" s="6">
        <v>480223.32</v>
      </c>
      <c r="D94" s="7">
        <v>23312858.32</v>
      </c>
      <c r="E94" s="6">
        <v>8700618.3699999992</v>
      </c>
      <c r="F94" s="6">
        <v>8700618.3699999992</v>
      </c>
      <c r="G94" s="7">
        <f t="shared" si="2"/>
        <v>14612239.950000001</v>
      </c>
    </row>
    <row r="95" spans="1:7" x14ac:dyDescent="0.25">
      <c r="A95" s="5" t="s">
        <v>100</v>
      </c>
      <c r="B95" s="6">
        <v>23588847</v>
      </c>
      <c r="C95" s="6">
        <v>253743.13</v>
      </c>
      <c r="D95" s="7">
        <v>23842590.129999999</v>
      </c>
      <c r="E95" s="6">
        <v>11233233.689999999</v>
      </c>
      <c r="F95" s="6">
        <v>11233233.689999999</v>
      </c>
      <c r="G95" s="7">
        <f t="shared" si="2"/>
        <v>12609356.439999999</v>
      </c>
    </row>
    <row r="96" spans="1:7" x14ac:dyDescent="0.25">
      <c r="A96" s="5" t="s">
        <v>101</v>
      </c>
      <c r="B96" s="6">
        <v>19286563</v>
      </c>
      <c r="C96" s="6">
        <v>238265.84</v>
      </c>
      <c r="D96" s="7">
        <v>19524828.84</v>
      </c>
      <c r="E96" s="6">
        <v>8666143.1999999993</v>
      </c>
      <c r="F96" s="6">
        <v>8666143.1999999993</v>
      </c>
      <c r="G96" s="7">
        <f t="shared" si="2"/>
        <v>10858685.640000001</v>
      </c>
    </row>
    <row r="97" spans="1:7" x14ac:dyDescent="0.25">
      <c r="A97" s="5" t="s">
        <v>102</v>
      </c>
      <c r="B97" s="6">
        <v>67673451</v>
      </c>
      <c r="C97" s="6">
        <v>741244.19</v>
      </c>
      <c r="D97" s="7">
        <v>68414695.189999998</v>
      </c>
      <c r="E97" s="6">
        <v>28423958.579999998</v>
      </c>
      <c r="F97" s="6">
        <v>28423958.579999998</v>
      </c>
      <c r="G97" s="7">
        <f t="shared" si="2"/>
        <v>39990736.609999999</v>
      </c>
    </row>
    <row r="98" spans="1:7" x14ac:dyDescent="0.25">
      <c r="A98" s="5" t="s">
        <v>103</v>
      </c>
      <c r="B98" s="6">
        <v>120755564</v>
      </c>
      <c r="C98" s="6">
        <v>2004956.35</v>
      </c>
      <c r="D98" s="7">
        <v>122760520.34999999</v>
      </c>
      <c r="E98" s="6">
        <v>59184389.619999997</v>
      </c>
      <c r="F98" s="6">
        <v>59184389.619999997</v>
      </c>
      <c r="G98" s="7">
        <f t="shared" si="2"/>
        <v>63576130.729999997</v>
      </c>
    </row>
    <row r="99" spans="1:7" x14ac:dyDescent="0.25">
      <c r="A99" s="5" t="s">
        <v>104</v>
      </c>
      <c r="B99" s="6">
        <v>67351852</v>
      </c>
      <c r="C99" s="6">
        <v>805810.41</v>
      </c>
      <c r="D99" s="7">
        <v>68157662.409999996</v>
      </c>
      <c r="E99" s="6">
        <v>30617941.52</v>
      </c>
      <c r="F99" s="6">
        <v>30617941.52</v>
      </c>
      <c r="G99" s="7">
        <f t="shared" si="2"/>
        <v>37539720.890000001</v>
      </c>
    </row>
    <row r="100" spans="1:7" x14ac:dyDescent="0.25">
      <c r="A100" s="5" t="s">
        <v>105</v>
      </c>
      <c r="B100" s="6">
        <v>18204464</v>
      </c>
      <c r="C100" s="6">
        <v>394167.56</v>
      </c>
      <c r="D100" s="7">
        <v>18598631.559999999</v>
      </c>
      <c r="E100" s="6">
        <v>6215838.0599999996</v>
      </c>
      <c r="F100" s="6">
        <v>6215838.0599999996</v>
      </c>
      <c r="G100" s="7">
        <f t="shared" si="2"/>
        <v>12382793.5</v>
      </c>
    </row>
    <row r="101" spans="1:7" x14ac:dyDescent="0.25">
      <c r="A101" s="5" t="s">
        <v>106</v>
      </c>
      <c r="B101" s="6">
        <v>22912106</v>
      </c>
      <c r="C101" s="6">
        <v>397393.21</v>
      </c>
      <c r="D101" s="7">
        <v>23309499.210000001</v>
      </c>
      <c r="E101" s="6">
        <v>9958020.8800000008</v>
      </c>
      <c r="F101" s="6">
        <v>9958020.8800000008</v>
      </c>
      <c r="G101" s="7">
        <f t="shared" si="2"/>
        <v>13351478.33</v>
      </c>
    </row>
    <row r="102" spans="1:7" x14ac:dyDescent="0.25">
      <c r="A102" s="5" t="s">
        <v>107</v>
      </c>
      <c r="B102" s="6">
        <v>19939222</v>
      </c>
      <c r="C102" s="6">
        <v>320112.23</v>
      </c>
      <c r="D102" s="7">
        <v>20259334.23</v>
      </c>
      <c r="E102" s="6">
        <v>7282155.8899999997</v>
      </c>
      <c r="F102" s="6">
        <v>7282155.8899999997</v>
      </c>
      <c r="G102" s="7">
        <f t="shared" si="2"/>
        <v>12977178.34</v>
      </c>
    </row>
    <row r="103" spans="1:7" x14ac:dyDescent="0.25">
      <c r="A103" s="5" t="s">
        <v>108</v>
      </c>
      <c r="B103" s="6">
        <v>15517212</v>
      </c>
      <c r="C103" s="6">
        <v>413607.53</v>
      </c>
      <c r="D103" s="7">
        <v>15930819.529999999</v>
      </c>
      <c r="E103" s="6">
        <v>7049829.2999999998</v>
      </c>
      <c r="F103" s="6">
        <v>7049829.2999999998</v>
      </c>
      <c r="G103" s="7">
        <f t="shared" si="2"/>
        <v>8880990.2300000004</v>
      </c>
    </row>
    <row r="104" spans="1:7" x14ac:dyDescent="0.25">
      <c r="A104" s="5" t="s">
        <v>109</v>
      </c>
      <c r="B104" s="6">
        <v>10998495</v>
      </c>
      <c r="C104" s="6">
        <v>23981945.27</v>
      </c>
      <c r="D104" s="7">
        <v>34980440.269999996</v>
      </c>
      <c r="E104" s="6">
        <v>26475827.059999999</v>
      </c>
      <c r="F104" s="6">
        <v>26475827.059999999</v>
      </c>
      <c r="G104" s="7">
        <f t="shared" si="2"/>
        <v>8504613.2099999972</v>
      </c>
    </row>
    <row r="105" spans="1:7" x14ac:dyDescent="0.25">
      <c r="A105" s="5" t="s">
        <v>110</v>
      </c>
      <c r="B105" s="6">
        <v>13933857</v>
      </c>
      <c r="C105" s="6">
        <v>242245.12</v>
      </c>
      <c r="D105" s="7">
        <v>14176102.119999999</v>
      </c>
      <c r="E105" s="6">
        <v>6172657.0099999998</v>
      </c>
      <c r="F105" s="6">
        <v>6172657.0099999998</v>
      </c>
      <c r="G105" s="7">
        <f t="shared" si="2"/>
        <v>8003445.1099999994</v>
      </c>
    </row>
    <row r="106" spans="1:7" x14ac:dyDescent="0.25">
      <c r="A106" s="5" t="s">
        <v>111</v>
      </c>
      <c r="B106" s="6">
        <v>26768516</v>
      </c>
      <c r="C106" s="6">
        <v>441725.87</v>
      </c>
      <c r="D106" s="7">
        <v>27210241.870000001</v>
      </c>
      <c r="E106" s="6">
        <v>11814598.52</v>
      </c>
      <c r="F106" s="6">
        <v>11814598.52</v>
      </c>
      <c r="G106" s="7">
        <f t="shared" si="2"/>
        <v>15395643.350000001</v>
      </c>
    </row>
    <row r="107" spans="1:7" x14ac:dyDescent="0.25">
      <c r="A107" s="5" t="s">
        <v>112</v>
      </c>
      <c r="B107" s="6">
        <v>15100490</v>
      </c>
      <c r="C107" s="6">
        <v>736551.08</v>
      </c>
      <c r="D107" s="7">
        <v>15837041.08</v>
      </c>
      <c r="E107" s="6">
        <v>5732184.1399999997</v>
      </c>
      <c r="F107" s="6">
        <v>5732184.1399999997</v>
      </c>
      <c r="G107" s="7">
        <f t="shared" si="2"/>
        <v>10104856.940000001</v>
      </c>
    </row>
    <row r="108" spans="1:7" x14ac:dyDescent="0.25">
      <c r="A108" s="5" t="s">
        <v>113</v>
      </c>
      <c r="B108" s="6">
        <v>17220466</v>
      </c>
      <c r="C108" s="6">
        <v>340580.77</v>
      </c>
      <c r="D108" s="7">
        <v>17561046.77</v>
      </c>
      <c r="E108" s="6">
        <v>5780349.1100000003</v>
      </c>
      <c r="F108" s="6">
        <v>5780349.1100000003</v>
      </c>
      <c r="G108" s="7">
        <f t="shared" si="2"/>
        <v>11780697.66</v>
      </c>
    </row>
    <row r="109" spans="1:7" x14ac:dyDescent="0.25">
      <c r="A109" s="5" t="s">
        <v>114</v>
      </c>
      <c r="B109" s="6">
        <v>27327754</v>
      </c>
      <c r="C109" s="6">
        <v>289951.61</v>
      </c>
      <c r="D109" s="7">
        <v>27617705.609999999</v>
      </c>
      <c r="E109" s="6">
        <v>12337478.5</v>
      </c>
      <c r="F109" s="6">
        <v>12337478.5</v>
      </c>
      <c r="G109" s="7">
        <f t="shared" si="2"/>
        <v>15280227.109999999</v>
      </c>
    </row>
    <row r="110" spans="1:7" x14ac:dyDescent="0.25">
      <c r="A110" s="5" t="s">
        <v>115</v>
      </c>
      <c r="B110" s="6">
        <v>16107503</v>
      </c>
      <c r="C110" s="6">
        <v>248327.39</v>
      </c>
      <c r="D110" s="7">
        <v>16355830.390000001</v>
      </c>
      <c r="E110" s="6">
        <v>6361434.6399999997</v>
      </c>
      <c r="F110" s="6">
        <v>6361434.6399999997</v>
      </c>
      <c r="G110" s="7">
        <f t="shared" si="2"/>
        <v>9994395.75</v>
      </c>
    </row>
    <row r="111" spans="1:7" x14ac:dyDescent="0.25">
      <c r="A111" s="5" t="s">
        <v>116</v>
      </c>
      <c r="B111" s="6">
        <v>13393524</v>
      </c>
      <c r="C111" s="6">
        <v>194820.78</v>
      </c>
      <c r="D111" s="7">
        <v>13588344.779999999</v>
      </c>
      <c r="E111" s="6">
        <v>5082725.8099999996</v>
      </c>
      <c r="F111" s="6">
        <v>5082725.8099999996</v>
      </c>
      <c r="G111" s="7">
        <f t="shared" si="2"/>
        <v>8505618.9699999988</v>
      </c>
    </row>
    <row r="112" spans="1:7" x14ac:dyDescent="0.25">
      <c r="A112" s="5" t="s">
        <v>117</v>
      </c>
      <c r="B112" s="6">
        <v>61197015</v>
      </c>
      <c r="C112" s="6">
        <v>608190.30000000005</v>
      </c>
      <c r="D112" s="7">
        <v>61805205.299999997</v>
      </c>
      <c r="E112" s="6">
        <v>26584209.010000002</v>
      </c>
      <c r="F112" s="6">
        <v>26584209.010000002</v>
      </c>
      <c r="G112" s="7">
        <f t="shared" si="2"/>
        <v>35220996.289999992</v>
      </c>
    </row>
    <row r="113" spans="1:7" x14ac:dyDescent="0.25">
      <c r="A113" s="5" t="s">
        <v>118</v>
      </c>
      <c r="B113" s="6">
        <v>95784121</v>
      </c>
      <c r="C113" s="6">
        <v>1461456.8</v>
      </c>
      <c r="D113" s="7">
        <v>97245577.799999997</v>
      </c>
      <c r="E113" s="6">
        <v>37849479.670000002</v>
      </c>
      <c r="F113" s="6">
        <v>37849479.670000002</v>
      </c>
      <c r="G113" s="7">
        <f t="shared" si="2"/>
        <v>59396098.129999995</v>
      </c>
    </row>
    <row r="114" spans="1:7" x14ac:dyDescent="0.25">
      <c r="A114" s="5" t="s">
        <v>119</v>
      </c>
      <c r="B114" s="6">
        <v>144159456</v>
      </c>
      <c r="C114" s="6">
        <v>1150256.05</v>
      </c>
      <c r="D114" s="7">
        <v>145309712.05000001</v>
      </c>
      <c r="E114" s="6">
        <v>53896358.909999996</v>
      </c>
      <c r="F114" s="6">
        <v>53896358.909999996</v>
      </c>
      <c r="G114" s="7">
        <f t="shared" si="2"/>
        <v>91413353.140000015</v>
      </c>
    </row>
    <row r="115" spans="1:7" x14ac:dyDescent="0.25">
      <c r="A115" s="5" t="s">
        <v>120</v>
      </c>
      <c r="B115" s="6">
        <v>105583474</v>
      </c>
      <c r="C115" s="6">
        <v>2161922.35</v>
      </c>
      <c r="D115" s="7">
        <v>107745396.34999999</v>
      </c>
      <c r="E115" s="6">
        <v>43730873.57</v>
      </c>
      <c r="F115" s="6">
        <v>43730873.57</v>
      </c>
      <c r="G115" s="7">
        <f t="shared" si="2"/>
        <v>64014522.779999994</v>
      </c>
    </row>
    <row r="116" spans="1:7" x14ac:dyDescent="0.25">
      <c r="A116" s="5" t="s">
        <v>121</v>
      </c>
      <c r="B116" s="6">
        <v>51004204</v>
      </c>
      <c r="C116" s="6">
        <v>524819.82999999996</v>
      </c>
      <c r="D116" s="7">
        <v>51529023.829999998</v>
      </c>
      <c r="E116" s="6">
        <v>20738933.219999999</v>
      </c>
      <c r="F116" s="6">
        <v>20738933.219999999</v>
      </c>
      <c r="G116" s="7">
        <f t="shared" si="2"/>
        <v>30790090.609999999</v>
      </c>
    </row>
    <row r="117" spans="1:7" x14ac:dyDescent="0.25">
      <c r="A117" s="5" t="s">
        <v>122</v>
      </c>
      <c r="B117" s="6">
        <v>33995978</v>
      </c>
      <c r="C117" s="6">
        <v>540273.31000000006</v>
      </c>
      <c r="D117" s="7">
        <v>34536251.310000002</v>
      </c>
      <c r="E117" s="6">
        <v>13316382.380000001</v>
      </c>
      <c r="F117" s="6">
        <v>13316382.380000001</v>
      </c>
      <c r="G117" s="7">
        <f t="shared" si="2"/>
        <v>21219868.93</v>
      </c>
    </row>
    <row r="118" spans="1:7" x14ac:dyDescent="0.25">
      <c r="A118" s="5" t="s">
        <v>123</v>
      </c>
      <c r="B118" s="6">
        <v>8939477</v>
      </c>
      <c r="C118" s="6">
        <v>-2938330.31</v>
      </c>
      <c r="D118" s="7">
        <v>6001146.6899999995</v>
      </c>
      <c r="E118" s="6">
        <v>1960659.6</v>
      </c>
      <c r="F118" s="6">
        <v>1960659.6</v>
      </c>
      <c r="G118" s="7">
        <f t="shared" si="2"/>
        <v>4040487.0899999994</v>
      </c>
    </row>
    <row r="119" spans="1:7" x14ac:dyDescent="0.25">
      <c r="A119" s="5" t="s">
        <v>124</v>
      </c>
      <c r="B119" s="6">
        <v>190853271</v>
      </c>
      <c r="C119" s="6">
        <v>396560.37</v>
      </c>
      <c r="D119" s="7">
        <v>191249831.37</v>
      </c>
      <c r="E119" s="6">
        <v>140583626.91999999</v>
      </c>
      <c r="F119" s="6">
        <v>140583626.91999999</v>
      </c>
      <c r="G119" s="7">
        <f t="shared" si="2"/>
        <v>50666204.450000018</v>
      </c>
    </row>
    <row r="120" spans="1:7" x14ac:dyDescent="0.25">
      <c r="A120" s="5" t="s">
        <v>125</v>
      </c>
      <c r="B120" s="6">
        <v>17613734</v>
      </c>
      <c r="C120" s="6">
        <v>92457.78</v>
      </c>
      <c r="D120" s="7">
        <v>17706191.780000001</v>
      </c>
      <c r="E120" s="6">
        <v>7864953.9699999997</v>
      </c>
      <c r="F120" s="6">
        <v>7864953.9699999997</v>
      </c>
      <c r="G120" s="7">
        <f t="shared" si="2"/>
        <v>9841237.8100000024</v>
      </c>
    </row>
    <row r="121" spans="1:7" x14ac:dyDescent="0.25">
      <c r="A121" s="5" t="s">
        <v>126</v>
      </c>
      <c r="B121" s="6">
        <v>116358397</v>
      </c>
      <c r="C121" s="6">
        <v>21386825.739999998</v>
      </c>
      <c r="D121" s="7">
        <v>137745222.74000001</v>
      </c>
      <c r="E121" s="6">
        <v>73400300.25</v>
      </c>
      <c r="F121" s="6">
        <v>73400300.25</v>
      </c>
      <c r="G121" s="7">
        <f t="shared" si="2"/>
        <v>64344922.49000001</v>
      </c>
    </row>
    <row r="122" spans="1:7" x14ac:dyDescent="0.25">
      <c r="A122" s="5" t="s">
        <v>127</v>
      </c>
      <c r="B122" s="6">
        <v>20014446</v>
      </c>
      <c r="C122" s="6">
        <v>45868.82</v>
      </c>
      <c r="D122" s="7">
        <v>20060314.82</v>
      </c>
      <c r="E122" s="6">
        <v>5337063</v>
      </c>
      <c r="F122" s="6">
        <v>5337063</v>
      </c>
      <c r="G122" s="7">
        <f t="shared" si="2"/>
        <v>14723251.82</v>
      </c>
    </row>
    <row r="123" spans="1:7" x14ac:dyDescent="0.25">
      <c r="A123" s="5" t="s">
        <v>128</v>
      </c>
      <c r="B123" s="6">
        <v>24422595</v>
      </c>
      <c r="C123" s="6">
        <v>375797.59</v>
      </c>
      <c r="D123" s="7">
        <v>24798392.59</v>
      </c>
      <c r="E123" s="6">
        <v>9024127.7799999993</v>
      </c>
      <c r="F123" s="6">
        <v>9024127.7799999993</v>
      </c>
      <c r="G123" s="7">
        <f t="shared" si="2"/>
        <v>15774264.810000001</v>
      </c>
    </row>
    <row r="124" spans="1:7" x14ac:dyDescent="0.25">
      <c r="A124" s="5" t="s">
        <v>129</v>
      </c>
      <c r="B124" s="6">
        <v>14889328</v>
      </c>
      <c r="C124" s="6">
        <v>300144.88</v>
      </c>
      <c r="D124" s="7">
        <v>15189472.880000001</v>
      </c>
      <c r="E124" s="6">
        <v>5288673.29</v>
      </c>
      <c r="F124" s="6">
        <v>5288673.29</v>
      </c>
      <c r="G124" s="7">
        <f t="shared" si="2"/>
        <v>9900799.5899999999</v>
      </c>
    </row>
    <row r="125" spans="1:7" x14ac:dyDescent="0.25">
      <c r="A125" s="8" t="s">
        <v>130</v>
      </c>
      <c r="B125" s="9"/>
      <c r="C125" s="9"/>
      <c r="D125" s="9"/>
      <c r="E125" s="9"/>
      <c r="F125" s="9"/>
      <c r="G125" s="9"/>
    </row>
    <row r="126" spans="1:7" x14ac:dyDescent="0.25">
      <c r="A126" s="10" t="s">
        <v>131</v>
      </c>
      <c r="B126" s="11">
        <f>SUM(B127:B242)</f>
        <v>8007312174</v>
      </c>
      <c r="C126" s="11">
        <f t="shared" ref="C126:G126" si="3">SUM(C127:C242)</f>
        <v>409504830.94000012</v>
      </c>
      <c r="D126" s="11">
        <f t="shared" si="3"/>
        <v>8416817004.9399986</v>
      </c>
      <c r="E126" s="11">
        <f t="shared" si="3"/>
        <v>2881101673.9099994</v>
      </c>
      <c r="F126" s="11">
        <f t="shared" si="3"/>
        <v>2881101673.9099994</v>
      </c>
      <c r="G126" s="11">
        <f t="shared" si="3"/>
        <v>5535715331.0299959</v>
      </c>
    </row>
    <row r="127" spans="1:7" x14ac:dyDescent="0.25">
      <c r="A127" s="5" t="s">
        <v>15</v>
      </c>
      <c r="B127" s="6">
        <v>4832449</v>
      </c>
      <c r="C127" s="6">
        <v>-610187.14</v>
      </c>
      <c r="D127" s="7">
        <v>4222261.8600000003</v>
      </c>
      <c r="E127" s="6">
        <v>1805577.84</v>
      </c>
      <c r="F127" s="6">
        <v>1805577.84</v>
      </c>
      <c r="G127" s="7">
        <f t="shared" ref="G127:G242" si="4">D127-E127</f>
        <v>2416684.0200000005</v>
      </c>
    </row>
    <row r="128" spans="1:7" x14ac:dyDescent="0.25">
      <c r="A128" s="5" t="s">
        <v>16</v>
      </c>
      <c r="B128" s="6">
        <v>2593698</v>
      </c>
      <c r="C128" s="6">
        <v>242.03</v>
      </c>
      <c r="D128" s="7">
        <v>2593940.0299999998</v>
      </c>
      <c r="E128" s="6">
        <v>1588806.21</v>
      </c>
      <c r="F128" s="6">
        <v>1588806.21</v>
      </c>
      <c r="G128" s="7">
        <f t="shared" si="4"/>
        <v>1005133.8199999998</v>
      </c>
    </row>
    <row r="129" spans="1:7" x14ac:dyDescent="0.25">
      <c r="A129" s="5" t="s">
        <v>17</v>
      </c>
      <c r="B129" s="6">
        <v>3330861</v>
      </c>
      <c r="C129" s="6">
        <v>66100.210000000006</v>
      </c>
      <c r="D129" s="7">
        <v>3396961.21</v>
      </c>
      <c r="E129" s="6">
        <v>1554097.7</v>
      </c>
      <c r="F129" s="6">
        <v>1554097.7</v>
      </c>
      <c r="G129" s="7">
        <f t="shared" si="4"/>
        <v>1842863.51</v>
      </c>
    </row>
    <row r="130" spans="1:7" x14ac:dyDescent="0.25">
      <c r="A130" s="5" t="s">
        <v>18</v>
      </c>
      <c r="B130" s="6">
        <v>3026416</v>
      </c>
      <c r="C130" s="6">
        <v>3014.57</v>
      </c>
      <c r="D130" s="7">
        <v>3029430.57</v>
      </c>
      <c r="E130" s="6">
        <v>1074361.07</v>
      </c>
      <c r="F130" s="6">
        <v>1074361.07</v>
      </c>
      <c r="G130" s="7">
        <f t="shared" si="4"/>
        <v>1955069.4999999998</v>
      </c>
    </row>
    <row r="131" spans="1:7" x14ac:dyDescent="0.25">
      <c r="A131" s="5" t="s">
        <v>19</v>
      </c>
      <c r="B131" s="6">
        <v>212844</v>
      </c>
      <c r="C131" s="6">
        <v>0</v>
      </c>
      <c r="D131" s="7">
        <v>212844</v>
      </c>
      <c r="E131" s="6">
        <v>10644</v>
      </c>
      <c r="F131" s="6">
        <v>10644</v>
      </c>
      <c r="G131" s="7">
        <f t="shared" si="4"/>
        <v>202200</v>
      </c>
    </row>
    <row r="132" spans="1:7" x14ac:dyDescent="0.25">
      <c r="A132" s="5" t="s">
        <v>20</v>
      </c>
      <c r="B132" s="6">
        <v>958302</v>
      </c>
      <c r="C132" s="6">
        <v>112064.65</v>
      </c>
      <c r="D132" s="7">
        <v>1070366.6499999999</v>
      </c>
      <c r="E132" s="6">
        <v>426907.32</v>
      </c>
      <c r="F132" s="6">
        <v>426907.32</v>
      </c>
      <c r="G132" s="7">
        <f t="shared" si="4"/>
        <v>643459.32999999984</v>
      </c>
    </row>
    <row r="133" spans="1:7" x14ac:dyDescent="0.25">
      <c r="A133" s="5" t="s">
        <v>21</v>
      </c>
      <c r="B133" s="6">
        <v>1486876302</v>
      </c>
      <c r="C133" s="6">
        <v>173302519.31</v>
      </c>
      <c r="D133" s="7">
        <v>1660178821.3099999</v>
      </c>
      <c r="E133" s="6">
        <v>171351912.52000001</v>
      </c>
      <c r="F133" s="6">
        <v>171351912.52000001</v>
      </c>
      <c r="G133" s="7">
        <f t="shared" si="4"/>
        <v>1488826908.79</v>
      </c>
    </row>
    <row r="134" spans="1:7" x14ac:dyDescent="0.25">
      <c r="A134" s="5" t="s">
        <v>22</v>
      </c>
      <c r="B134" s="6">
        <v>298309888</v>
      </c>
      <c r="C134" s="6">
        <v>13001219.25</v>
      </c>
      <c r="D134" s="7">
        <v>311311107.25</v>
      </c>
      <c r="E134" s="6">
        <v>8345422.2699999996</v>
      </c>
      <c r="F134" s="6">
        <v>8345422.2699999996</v>
      </c>
      <c r="G134" s="7">
        <f t="shared" si="4"/>
        <v>302965684.98000002</v>
      </c>
    </row>
    <row r="135" spans="1:7" x14ac:dyDescent="0.25">
      <c r="A135" s="5" t="s">
        <v>23</v>
      </c>
      <c r="B135" s="6">
        <v>22431746</v>
      </c>
      <c r="C135" s="6">
        <v>308839.94</v>
      </c>
      <c r="D135" s="7">
        <v>22740585.940000001</v>
      </c>
      <c r="E135" s="6">
        <v>8917866.7200000007</v>
      </c>
      <c r="F135" s="6">
        <v>8917866.7200000007</v>
      </c>
      <c r="G135" s="7">
        <f t="shared" si="4"/>
        <v>13822719.220000001</v>
      </c>
    </row>
    <row r="136" spans="1:7" x14ac:dyDescent="0.25">
      <c r="A136" s="5" t="s">
        <v>24</v>
      </c>
      <c r="B136" s="6">
        <v>14790935</v>
      </c>
      <c r="C136" s="6">
        <v>-458154.81</v>
      </c>
      <c r="D136" s="7">
        <v>14332780.189999999</v>
      </c>
      <c r="E136" s="6">
        <v>4426222.71</v>
      </c>
      <c r="F136" s="6">
        <v>4426222.71</v>
      </c>
      <c r="G136" s="7">
        <f t="shared" si="4"/>
        <v>9906557.4800000004</v>
      </c>
    </row>
    <row r="137" spans="1:7" x14ac:dyDescent="0.25">
      <c r="A137" s="5" t="s">
        <v>25</v>
      </c>
      <c r="B137" s="6">
        <v>939617296</v>
      </c>
      <c r="C137" s="6">
        <v>82727284.540000007</v>
      </c>
      <c r="D137" s="7">
        <v>1022344580.54</v>
      </c>
      <c r="E137" s="6">
        <v>380708786.42000002</v>
      </c>
      <c r="F137" s="6">
        <v>380708786.42000002</v>
      </c>
      <c r="G137" s="7">
        <f t="shared" si="4"/>
        <v>641635794.11999989</v>
      </c>
    </row>
    <row r="138" spans="1:7" x14ac:dyDescent="0.25">
      <c r="A138" s="5" t="s">
        <v>26</v>
      </c>
      <c r="B138" s="6">
        <v>150990746</v>
      </c>
      <c r="C138" s="6">
        <v>1159093.6499999999</v>
      </c>
      <c r="D138" s="7">
        <v>152149839.65000001</v>
      </c>
      <c r="E138" s="6">
        <v>21696476.969999999</v>
      </c>
      <c r="F138" s="6">
        <v>21696476.969999999</v>
      </c>
      <c r="G138" s="7">
        <f t="shared" si="4"/>
        <v>130453362.68000001</v>
      </c>
    </row>
    <row r="139" spans="1:7" x14ac:dyDescent="0.25">
      <c r="A139" s="5" t="s">
        <v>27</v>
      </c>
      <c r="B139" s="6">
        <v>26126027</v>
      </c>
      <c r="C139" s="6">
        <v>579526.14</v>
      </c>
      <c r="D139" s="7">
        <v>26705553.140000001</v>
      </c>
      <c r="E139" s="6">
        <v>9857957.7100000009</v>
      </c>
      <c r="F139" s="6">
        <v>9857957.7100000009</v>
      </c>
      <c r="G139" s="7">
        <f t="shared" si="4"/>
        <v>16847595.43</v>
      </c>
    </row>
    <row r="140" spans="1:7" x14ac:dyDescent="0.25">
      <c r="A140" s="5" t="s">
        <v>28</v>
      </c>
      <c r="B140" s="6">
        <v>17342086</v>
      </c>
      <c r="C140" s="6">
        <v>585722.09</v>
      </c>
      <c r="D140" s="7">
        <v>17927808.09</v>
      </c>
      <c r="E140" s="6">
        <v>7591304.3399999999</v>
      </c>
      <c r="F140" s="6">
        <v>7591304.3399999999</v>
      </c>
      <c r="G140" s="7">
        <f t="shared" si="4"/>
        <v>10336503.75</v>
      </c>
    </row>
    <row r="141" spans="1:7" x14ac:dyDescent="0.25">
      <c r="A141" s="5" t="s">
        <v>29</v>
      </c>
      <c r="B141" s="6">
        <v>22161518</v>
      </c>
      <c r="C141" s="6">
        <v>770763.76</v>
      </c>
      <c r="D141" s="7">
        <v>22932281.760000002</v>
      </c>
      <c r="E141" s="6">
        <v>8820785.8200000003</v>
      </c>
      <c r="F141" s="6">
        <v>8820785.8200000003</v>
      </c>
      <c r="G141" s="7">
        <f t="shared" si="4"/>
        <v>14111495.940000001</v>
      </c>
    </row>
    <row r="142" spans="1:7" x14ac:dyDescent="0.25">
      <c r="A142" s="5" t="s">
        <v>30</v>
      </c>
      <c r="B142" s="6">
        <v>19631036</v>
      </c>
      <c r="C142" s="6">
        <v>424800.94</v>
      </c>
      <c r="D142" s="7">
        <v>20055836.940000001</v>
      </c>
      <c r="E142" s="6">
        <v>8232976.9000000004</v>
      </c>
      <c r="F142" s="6">
        <v>8232976.9000000004</v>
      </c>
      <c r="G142" s="7">
        <f t="shared" si="4"/>
        <v>11822860.040000001</v>
      </c>
    </row>
    <row r="143" spans="1:7" x14ac:dyDescent="0.25">
      <c r="A143" s="5" t="s">
        <v>31</v>
      </c>
      <c r="B143" s="6">
        <v>29474788</v>
      </c>
      <c r="C143" s="6">
        <v>554290.18000000005</v>
      </c>
      <c r="D143" s="7">
        <v>30029078.18</v>
      </c>
      <c r="E143" s="6">
        <v>11811437.869999999</v>
      </c>
      <c r="F143" s="6">
        <v>11811437.869999999</v>
      </c>
      <c r="G143" s="7">
        <f t="shared" si="4"/>
        <v>18217640.310000002</v>
      </c>
    </row>
    <row r="144" spans="1:7" x14ac:dyDescent="0.25">
      <c r="A144" s="5" t="s">
        <v>32</v>
      </c>
      <c r="B144" s="6">
        <v>18476008</v>
      </c>
      <c r="C144" s="6">
        <v>476450.43</v>
      </c>
      <c r="D144" s="7">
        <v>18952458.43</v>
      </c>
      <c r="E144" s="6">
        <v>7493958.3099999996</v>
      </c>
      <c r="F144" s="6">
        <v>7493958.3099999996</v>
      </c>
      <c r="G144" s="7">
        <f t="shared" si="4"/>
        <v>11458500.120000001</v>
      </c>
    </row>
    <row r="145" spans="1:7" x14ac:dyDescent="0.25">
      <c r="A145" s="5" t="s">
        <v>33</v>
      </c>
      <c r="B145" s="6">
        <v>28030410</v>
      </c>
      <c r="C145" s="6">
        <v>1555913.88</v>
      </c>
      <c r="D145" s="7">
        <v>29586323.879999999</v>
      </c>
      <c r="E145" s="6">
        <v>10931461.76</v>
      </c>
      <c r="F145" s="6">
        <v>10931461.76</v>
      </c>
      <c r="G145" s="7">
        <f t="shared" si="4"/>
        <v>18654862.119999997</v>
      </c>
    </row>
    <row r="146" spans="1:7" x14ac:dyDescent="0.25">
      <c r="A146" s="5" t="s">
        <v>34</v>
      </c>
      <c r="B146" s="6">
        <v>18315687</v>
      </c>
      <c r="C146" s="6">
        <v>332561.51</v>
      </c>
      <c r="D146" s="7">
        <v>18648248.510000002</v>
      </c>
      <c r="E146" s="6">
        <v>6974842.0300000003</v>
      </c>
      <c r="F146" s="6">
        <v>6974842.0300000003</v>
      </c>
      <c r="G146" s="7">
        <f t="shared" si="4"/>
        <v>11673406.48</v>
      </c>
    </row>
    <row r="147" spans="1:7" x14ac:dyDescent="0.25">
      <c r="A147" s="5" t="s">
        <v>35</v>
      </c>
      <c r="B147" s="6">
        <v>62567906</v>
      </c>
      <c r="C147" s="6">
        <v>2946775.39</v>
      </c>
      <c r="D147" s="7">
        <v>65514681.390000001</v>
      </c>
      <c r="E147" s="6">
        <v>29541314.219999999</v>
      </c>
      <c r="F147" s="6">
        <v>29541314.219999999</v>
      </c>
      <c r="G147" s="7">
        <f t="shared" si="4"/>
        <v>35973367.170000002</v>
      </c>
    </row>
    <row r="148" spans="1:7" x14ac:dyDescent="0.25">
      <c r="A148" s="5" t="s">
        <v>36</v>
      </c>
      <c r="B148" s="6">
        <v>39790426</v>
      </c>
      <c r="C148" s="6">
        <v>1855419.89</v>
      </c>
      <c r="D148" s="7">
        <v>41645845.890000001</v>
      </c>
      <c r="E148" s="6">
        <v>17796466.34</v>
      </c>
      <c r="F148" s="6">
        <v>17796466.34</v>
      </c>
      <c r="G148" s="7">
        <f t="shared" si="4"/>
        <v>23849379.550000001</v>
      </c>
    </row>
    <row r="149" spans="1:7" x14ac:dyDescent="0.25">
      <c r="A149" s="5" t="s">
        <v>37</v>
      </c>
      <c r="B149" s="6">
        <v>15596983</v>
      </c>
      <c r="C149" s="6">
        <v>857941.79</v>
      </c>
      <c r="D149" s="7">
        <v>16454924.789999999</v>
      </c>
      <c r="E149" s="6">
        <v>7891361.4299999997</v>
      </c>
      <c r="F149" s="6">
        <v>7891361.4299999997</v>
      </c>
      <c r="G149" s="7">
        <f t="shared" si="4"/>
        <v>8563563.3599999994</v>
      </c>
    </row>
    <row r="150" spans="1:7" x14ac:dyDescent="0.25">
      <c r="A150" s="5" t="s">
        <v>38</v>
      </c>
      <c r="B150" s="6">
        <v>34309722</v>
      </c>
      <c r="C150" s="6">
        <v>1315420.83</v>
      </c>
      <c r="D150" s="7">
        <v>35625142.829999998</v>
      </c>
      <c r="E150" s="6">
        <v>15840346.529999999</v>
      </c>
      <c r="F150" s="6">
        <v>15840346.529999999</v>
      </c>
      <c r="G150" s="7">
        <f t="shared" si="4"/>
        <v>19784796.299999997</v>
      </c>
    </row>
    <row r="151" spans="1:7" x14ac:dyDescent="0.25">
      <c r="A151" s="5" t="s">
        <v>39</v>
      </c>
      <c r="B151" s="6">
        <v>17517220</v>
      </c>
      <c r="C151" s="6">
        <v>708806.59</v>
      </c>
      <c r="D151" s="7">
        <v>18226026.59</v>
      </c>
      <c r="E151" s="6">
        <v>8712784.2400000002</v>
      </c>
      <c r="F151" s="6">
        <v>8712784.2400000002</v>
      </c>
      <c r="G151" s="7">
        <f t="shared" si="4"/>
        <v>9513242.3499999996</v>
      </c>
    </row>
    <row r="152" spans="1:7" x14ac:dyDescent="0.25">
      <c r="A152" s="5" t="s">
        <v>40</v>
      </c>
      <c r="B152" s="6">
        <v>45267330</v>
      </c>
      <c r="C152" s="6">
        <v>1676026.69</v>
      </c>
      <c r="D152" s="7">
        <v>46943356.689999998</v>
      </c>
      <c r="E152" s="6">
        <v>20441897.050000001</v>
      </c>
      <c r="F152" s="6">
        <v>20441897.050000001</v>
      </c>
      <c r="G152" s="7">
        <f t="shared" si="4"/>
        <v>26501459.639999997</v>
      </c>
    </row>
    <row r="153" spans="1:7" x14ac:dyDescent="0.25">
      <c r="A153" s="5" t="s">
        <v>41</v>
      </c>
      <c r="B153" s="6">
        <v>15514519</v>
      </c>
      <c r="C153" s="6">
        <v>1017426.63</v>
      </c>
      <c r="D153" s="7">
        <v>16531945.630000001</v>
      </c>
      <c r="E153" s="6">
        <v>7879906.0099999998</v>
      </c>
      <c r="F153" s="6">
        <v>7879906.0099999998</v>
      </c>
      <c r="G153" s="7">
        <f t="shared" si="4"/>
        <v>8652039.620000001</v>
      </c>
    </row>
    <row r="154" spans="1:7" x14ac:dyDescent="0.25">
      <c r="A154" s="5" t="s">
        <v>42</v>
      </c>
      <c r="B154" s="6">
        <v>27067868</v>
      </c>
      <c r="C154" s="6">
        <v>1307755.1200000001</v>
      </c>
      <c r="D154" s="7">
        <v>28375623.120000001</v>
      </c>
      <c r="E154" s="6">
        <v>13751997.34</v>
      </c>
      <c r="F154" s="6">
        <v>13751997.34</v>
      </c>
      <c r="G154" s="7">
        <f t="shared" si="4"/>
        <v>14623625.780000001</v>
      </c>
    </row>
    <row r="155" spans="1:7" x14ac:dyDescent="0.25">
      <c r="A155" s="5" t="s">
        <v>43</v>
      </c>
      <c r="B155" s="6">
        <v>47406498</v>
      </c>
      <c r="C155" s="6">
        <v>1823925.06</v>
      </c>
      <c r="D155" s="7">
        <v>49230423.060000002</v>
      </c>
      <c r="E155" s="6">
        <v>20813002.190000001</v>
      </c>
      <c r="F155" s="6">
        <v>20813002.190000001</v>
      </c>
      <c r="G155" s="7">
        <f t="shared" si="4"/>
        <v>28417420.870000001</v>
      </c>
    </row>
    <row r="156" spans="1:7" x14ac:dyDescent="0.25">
      <c r="A156" s="5" t="s">
        <v>44</v>
      </c>
      <c r="B156" s="6">
        <v>27152067</v>
      </c>
      <c r="C156" s="6">
        <v>1899530.78</v>
      </c>
      <c r="D156" s="7">
        <v>29051597.780000001</v>
      </c>
      <c r="E156" s="6">
        <v>12069383.52</v>
      </c>
      <c r="F156" s="6">
        <v>12069383.52</v>
      </c>
      <c r="G156" s="7">
        <f t="shared" si="4"/>
        <v>16982214.260000002</v>
      </c>
    </row>
    <row r="157" spans="1:7" x14ac:dyDescent="0.25">
      <c r="A157" s="5" t="s">
        <v>45</v>
      </c>
      <c r="B157" s="6">
        <v>13604690</v>
      </c>
      <c r="C157" s="6">
        <v>829096</v>
      </c>
      <c r="D157" s="7">
        <v>14433786</v>
      </c>
      <c r="E157" s="6">
        <v>6651670.1600000001</v>
      </c>
      <c r="F157" s="6">
        <v>6651670.1600000001</v>
      </c>
      <c r="G157" s="7">
        <f t="shared" si="4"/>
        <v>7782115.8399999999</v>
      </c>
    </row>
    <row r="158" spans="1:7" x14ac:dyDescent="0.25">
      <c r="A158" s="5" t="s">
        <v>46</v>
      </c>
      <c r="B158" s="6">
        <v>20325433</v>
      </c>
      <c r="C158" s="6">
        <v>1152600.5</v>
      </c>
      <c r="D158" s="7">
        <v>21478033.5</v>
      </c>
      <c r="E158" s="6">
        <v>9488643.4700000007</v>
      </c>
      <c r="F158" s="6">
        <v>9488643.4700000007</v>
      </c>
      <c r="G158" s="7">
        <f t="shared" si="4"/>
        <v>11989390.029999999</v>
      </c>
    </row>
    <row r="159" spans="1:7" x14ac:dyDescent="0.25">
      <c r="A159" s="5" t="s">
        <v>47</v>
      </c>
      <c r="B159" s="6">
        <v>10163286</v>
      </c>
      <c r="C159" s="6">
        <v>361242.93</v>
      </c>
      <c r="D159" s="7">
        <v>10524528.93</v>
      </c>
      <c r="E159" s="6">
        <v>4291669.16</v>
      </c>
      <c r="F159" s="6">
        <v>4291669.16</v>
      </c>
      <c r="G159" s="7">
        <f t="shared" si="4"/>
        <v>6232859.7699999996</v>
      </c>
    </row>
    <row r="160" spans="1:7" x14ac:dyDescent="0.25">
      <c r="A160" s="5" t="s">
        <v>48</v>
      </c>
      <c r="B160" s="6">
        <v>20975613</v>
      </c>
      <c r="C160" s="6">
        <v>515028.71</v>
      </c>
      <c r="D160" s="7">
        <v>21490641.710000001</v>
      </c>
      <c r="E160" s="6">
        <v>8977991.6500000004</v>
      </c>
      <c r="F160" s="6">
        <v>8977991.6500000004</v>
      </c>
      <c r="G160" s="7">
        <f t="shared" si="4"/>
        <v>12512650.060000001</v>
      </c>
    </row>
    <row r="161" spans="1:7" x14ac:dyDescent="0.25">
      <c r="A161" s="5" t="s">
        <v>49</v>
      </c>
      <c r="B161" s="6">
        <v>86307804</v>
      </c>
      <c r="C161" s="6">
        <v>4860025.41</v>
      </c>
      <c r="D161" s="7">
        <v>91167829.409999996</v>
      </c>
      <c r="E161" s="6">
        <v>41268467.18</v>
      </c>
      <c r="F161" s="6">
        <v>41268467.18</v>
      </c>
      <c r="G161" s="7">
        <f t="shared" si="4"/>
        <v>49899362.229999997</v>
      </c>
    </row>
    <row r="162" spans="1:7" x14ac:dyDescent="0.25">
      <c r="A162" s="5" t="s">
        <v>50</v>
      </c>
      <c r="B162" s="6">
        <v>23732255</v>
      </c>
      <c r="C162" s="6">
        <v>1568253.07</v>
      </c>
      <c r="D162" s="7">
        <v>25300508.07</v>
      </c>
      <c r="E162" s="6">
        <v>11570064.42</v>
      </c>
      <c r="F162" s="6">
        <v>11570064.42</v>
      </c>
      <c r="G162" s="7">
        <f t="shared" si="4"/>
        <v>13730443.65</v>
      </c>
    </row>
    <row r="163" spans="1:7" x14ac:dyDescent="0.25">
      <c r="A163" s="5" t="s">
        <v>51</v>
      </c>
      <c r="B163" s="6">
        <v>27239457</v>
      </c>
      <c r="C163" s="6">
        <v>1206092.05</v>
      </c>
      <c r="D163" s="7">
        <v>28445549.050000001</v>
      </c>
      <c r="E163" s="6">
        <v>12405812.35</v>
      </c>
      <c r="F163" s="6">
        <v>12405812.35</v>
      </c>
      <c r="G163" s="7">
        <f t="shared" si="4"/>
        <v>16039736.700000001</v>
      </c>
    </row>
    <row r="164" spans="1:7" x14ac:dyDescent="0.25">
      <c r="A164" s="5" t="s">
        <v>52</v>
      </c>
      <c r="B164" s="6">
        <v>22424165</v>
      </c>
      <c r="C164" s="6">
        <v>853514.11</v>
      </c>
      <c r="D164" s="7">
        <v>23277679.109999999</v>
      </c>
      <c r="E164" s="6">
        <v>10570914.77</v>
      </c>
      <c r="F164" s="6">
        <v>10570914.77</v>
      </c>
      <c r="G164" s="7">
        <f t="shared" si="4"/>
        <v>12706764.34</v>
      </c>
    </row>
    <row r="165" spans="1:7" x14ac:dyDescent="0.25">
      <c r="A165" s="5" t="s">
        <v>53</v>
      </c>
      <c r="B165" s="6">
        <v>30099085</v>
      </c>
      <c r="C165" s="6">
        <v>1548555.04</v>
      </c>
      <c r="D165" s="7">
        <v>31647640.039999999</v>
      </c>
      <c r="E165" s="6">
        <v>13690178.359999999</v>
      </c>
      <c r="F165" s="6">
        <v>13690178.359999999</v>
      </c>
      <c r="G165" s="7">
        <f t="shared" si="4"/>
        <v>17957461.68</v>
      </c>
    </row>
    <row r="166" spans="1:7" x14ac:dyDescent="0.25">
      <c r="A166" s="5" t="s">
        <v>54</v>
      </c>
      <c r="B166" s="6">
        <v>4899926</v>
      </c>
      <c r="C166" s="6">
        <v>222896.74</v>
      </c>
      <c r="D166" s="7">
        <v>5122822.74</v>
      </c>
      <c r="E166" s="6">
        <v>2369065.46</v>
      </c>
      <c r="F166" s="6">
        <v>2369065.46</v>
      </c>
      <c r="G166" s="7">
        <f t="shared" si="4"/>
        <v>2753757.2800000003</v>
      </c>
    </row>
    <row r="167" spans="1:7" x14ac:dyDescent="0.25">
      <c r="A167" s="5" t="s">
        <v>55</v>
      </c>
      <c r="B167" s="6">
        <v>22883767</v>
      </c>
      <c r="C167" s="6">
        <v>1050458.67</v>
      </c>
      <c r="D167" s="7">
        <v>23934225.670000002</v>
      </c>
      <c r="E167" s="6">
        <v>10562552.359999999</v>
      </c>
      <c r="F167" s="6">
        <v>10562552.359999999</v>
      </c>
      <c r="G167" s="7">
        <f t="shared" si="4"/>
        <v>13371673.310000002</v>
      </c>
    </row>
    <row r="168" spans="1:7" x14ac:dyDescent="0.25">
      <c r="A168" s="5" t="s">
        <v>56</v>
      </c>
      <c r="B168" s="6">
        <v>26472781</v>
      </c>
      <c r="C168" s="6">
        <v>1194144.0900000001</v>
      </c>
      <c r="D168" s="7">
        <v>27666925.09</v>
      </c>
      <c r="E168" s="6">
        <v>12350686.15</v>
      </c>
      <c r="F168" s="6">
        <v>12350686.15</v>
      </c>
      <c r="G168" s="7">
        <f t="shared" si="4"/>
        <v>15316238.939999999</v>
      </c>
    </row>
    <row r="169" spans="1:7" x14ac:dyDescent="0.25">
      <c r="A169" s="5" t="s">
        <v>57</v>
      </c>
      <c r="B169" s="6">
        <v>50248533</v>
      </c>
      <c r="C169" s="6">
        <v>2401543.64</v>
      </c>
      <c r="D169" s="7">
        <v>52650076.640000001</v>
      </c>
      <c r="E169" s="6">
        <v>23594723.5</v>
      </c>
      <c r="F169" s="6">
        <v>23594723.5</v>
      </c>
      <c r="G169" s="7">
        <f t="shared" si="4"/>
        <v>29055353.140000001</v>
      </c>
    </row>
    <row r="170" spans="1:7" x14ac:dyDescent="0.25">
      <c r="A170" s="5" t="s">
        <v>58</v>
      </c>
      <c r="B170" s="6">
        <v>46094099</v>
      </c>
      <c r="C170" s="6">
        <v>1904131.59</v>
      </c>
      <c r="D170" s="7">
        <v>47998230.590000004</v>
      </c>
      <c r="E170" s="6">
        <v>21781612.489999998</v>
      </c>
      <c r="F170" s="6">
        <v>21781612.489999998</v>
      </c>
      <c r="G170" s="7">
        <f t="shared" si="4"/>
        <v>26216618.100000005</v>
      </c>
    </row>
    <row r="171" spans="1:7" x14ac:dyDescent="0.25">
      <c r="A171" s="5" t="s">
        <v>59</v>
      </c>
      <c r="B171" s="6">
        <v>15275409</v>
      </c>
      <c r="C171" s="6">
        <v>938489.28</v>
      </c>
      <c r="D171" s="7">
        <v>16213898.279999999</v>
      </c>
      <c r="E171" s="6">
        <v>7188652.29</v>
      </c>
      <c r="F171" s="6">
        <v>7188652.29</v>
      </c>
      <c r="G171" s="7">
        <f t="shared" si="4"/>
        <v>9025245.9899999984</v>
      </c>
    </row>
    <row r="172" spans="1:7" x14ac:dyDescent="0.25">
      <c r="A172" s="5" t="s">
        <v>60</v>
      </c>
      <c r="B172" s="6">
        <v>10420536</v>
      </c>
      <c r="C172" s="6">
        <v>481367.18</v>
      </c>
      <c r="D172" s="7">
        <v>10901903.18</v>
      </c>
      <c r="E172" s="6">
        <v>5258131.6900000004</v>
      </c>
      <c r="F172" s="6">
        <v>5258131.6900000004</v>
      </c>
      <c r="G172" s="7">
        <f t="shared" si="4"/>
        <v>5643771.4899999993</v>
      </c>
    </row>
    <row r="173" spans="1:7" x14ac:dyDescent="0.25">
      <c r="A173" s="5" t="s">
        <v>61</v>
      </c>
      <c r="B173" s="6">
        <v>17570015</v>
      </c>
      <c r="C173" s="6">
        <v>1164448.3500000001</v>
      </c>
      <c r="D173" s="7">
        <v>18734463.350000001</v>
      </c>
      <c r="E173" s="6">
        <v>8632996.8599999994</v>
      </c>
      <c r="F173" s="6">
        <v>8632996.8599999994</v>
      </c>
      <c r="G173" s="7">
        <f t="shared" si="4"/>
        <v>10101466.490000002</v>
      </c>
    </row>
    <row r="174" spans="1:7" x14ac:dyDescent="0.25">
      <c r="A174" s="5" t="s">
        <v>62</v>
      </c>
      <c r="B174" s="6">
        <v>28301017</v>
      </c>
      <c r="C174" s="6">
        <v>1783802.64</v>
      </c>
      <c r="D174" s="7">
        <v>30084819.640000001</v>
      </c>
      <c r="E174" s="6">
        <v>13816043.58</v>
      </c>
      <c r="F174" s="6">
        <v>13816043.58</v>
      </c>
      <c r="G174" s="7">
        <f t="shared" si="4"/>
        <v>16268776.060000001</v>
      </c>
    </row>
    <row r="175" spans="1:7" x14ac:dyDescent="0.25">
      <c r="A175" s="5" t="s">
        <v>63</v>
      </c>
      <c r="B175" s="6">
        <v>86098295</v>
      </c>
      <c r="C175" s="6">
        <v>4258613.57</v>
      </c>
      <c r="D175" s="7">
        <v>90356908.569999993</v>
      </c>
      <c r="E175" s="6">
        <v>39383637.140000001</v>
      </c>
      <c r="F175" s="6">
        <v>39383637.140000001</v>
      </c>
      <c r="G175" s="7">
        <f t="shared" si="4"/>
        <v>50973271.429999992</v>
      </c>
    </row>
    <row r="176" spans="1:7" x14ac:dyDescent="0.25">
      <c r="A176" s="5" t="s">
        <v>64</v>
      </c>
      <c r="B176" s="6">
        <v>53001824</v>
      </c>
      <c r="C176" s="6">
        <v>2340479.35</v>
      </c>
      <c r="D176" s="7">
        <v>55342303.350000001</v>
      </c>
      <c r="E176" s="6">
        <v>23845600.16</v>
      </c>
      <c r="F176" s="6">
        <v>23845600.16</v>
      </c>
      <c r="G176" s="7">
        <f t="shared" si="4"/>
        <v>31496703.190000001</v>
      </c>
    </row>
    <row r="177" spans="1:7" x14ac:dyDescent="0.25">
      <c r="A177" s="5" t="s">
        <v>65</v>
      </c>
      <c r="B177" s="6">
        <v>22767980</v>
      </c>
      <c r="C177" s="6">
        <v>1163404.6399999999</v>
      </c>
      <c r="D177" s="7">
        <v>23931384.640000001</v>
      </c>
      <c r="E177" s="6">
        <v>10580726</v>
      </c>
      <c r="F177" s="6">
        <v>10580726</v>
      </c>
      <c r="G177" s="7">
        <f t="shared" si="4"/>
        <v>13350658.640000001</v>
      </c>
    </row>
    <row r="178" spans="1:7" x14ac:dyDescent="0.25">
      <c r="A178" s="5" t="s">
        <v>66</v>
      </c>
      <c r="B178" s="6">
        <v>34326649</v>
      </c>
      <c r="C178" s="6">
        <v>1600186.3</v>
      </c>
      <c r="D178" s="7">
        <v>35926835.299999997</v>
      </c>
      <c r="E178" s="6">
        <v>15629014.82</v>
      </c>
      <c r="F178" s="6">
        <v>15629014.82</v>
      </c>
      <c r="G178" s="7">
        <f t="shared" si="4"/>
        <v>20297820.479999997</v>
      </c>
    </row>
    <row r="179" spans="1:7" x14ac:dyDescent="0.25">
      <c r="A179" s="5" t="s">
        <v>67</v>
      </c>
      <c r="B179" s="6">
        <v>22286811</v>
      </c>
      <c r="C179" s="6">
        <v>1531618.23</v>
      </c>
      <c r="D179" s="7">
        <v>23818429.23</v>
      </c>
      <c r="E179" s="6">
        <v>10320541.539999999</v>
      </c>
      <c r="F179" s="6">
        <v>10320541.539999999</v>
      </c>
      <c r="G179" s="7">
        <f t="shared" si="4"/>
        <v>13497887.690000001</v>
      </c>
    </row>
    <row r="180" spans="1:7" x14ac:dyDescent="0.25">
      <c r="A180" s="5" t="s">
        <v>68</v>
      </c>
      <c r="B180" s="6">
        <v>21878711</v>
      </c>
      <c r="C180" s="6">
        <v>1283873.29</v>
      </c>
      <c r="D180" s="7">
        <v>23162584.289999999</v>
      </c>
      <c r="E180" s="6">
        <v>10550611.27</v>
      </c>
      <c r="F180" s="6">
        <v>10550611.27</v>
      </c>
      <c r="G180" s="7">
        <f t="shared" si="4"/>
        <v>12611973.02</v>
      </c>
    </row>
    <row r="181" spans="1:7" x14ac:dyDescent="0.25">
      <c r="A181" s="5" t="s">
        <v>69</v>
      </c>
      <c r="B181" s="6">
        <v>148716185</v>
      </c>
      <c r="C181" s="6">
        <v>7301152.8300000001</v>
      </c>
      <c r="D181" s="7">
        <v>156017337.83000001</v>
      </c>
      <c r="E181" s="6">
        <v>69861277.25</v>
      </c>
      <c r="F181" s="6">
        <v>69861277.25</v>
      </c>
      <c r="G181" s="7">
        <f t="shared" si="4"/>
        <v>86156060.580000013</v>
      </c>
    </row>
    <row r="182" spans="1:7" x14ac:dyDescent="0.25">
      <c r="A182" s="5" t="s">
        <v>70</v>
      </c>
      <c r="B182" s="6">
        <v>30236227</v>
      </c>
      <c r="C182" s="6">
        <v>1703679.54</v>
      </c>
      <c r="D182" s="7">
        <v>31939906.539999999</v>
      </c>
      <c r="E182" s="6">
        <v>15123900.51</v>
      </c>
      <c r="F182" s="6">
        <v>15123900.51</v>
      </c>
      <c r="G182" s="7">
        <f t="shared" si="4"/>
        <v>16816006.030000001</v>
      </c>
    </row>
    <row r="183" spans="1:7" x14ac:dyDescent="0.25">
      <c r="A183" s="5" t="s">
        <v>71</v>
      </c>
      <c r="B183" s="6">
        <v>23302249</v>
      </c>
      <c r="C183" s="6">
        <v>935711.92</v>
      </c>
      <c r="D183" s="7">
        <v>24237960.920000002</v>
      </c>
      <c r="E183" s="6">
        <v>10238514.6</v>
      </c>
      <c r="F183" s="6">
        <v>10238514.6</v>
      </c>
      <c r="G183" s="7">
        <f t="shared" si="4"/>
        <v>13999446.320000002</v>
      </c>
    </row>
    <row r="184" spans="1:7" x14ac:dyDescent="0.25">
      <c r="A184" s="5" t="s">
        <v>72</v>
      </c>
      <c r="B184" s="6">
        <v>2286897</v>
      </c>
      <c r="C184" s="6">
        <v>178012.94</v>
      </c>
      <c r="D184" s="7">
        <v>2464909.94</v>
      </c>
      <c r="E184" s="6">
        <v>988777.59</v>
      </c>
      <c r="F184" s="6">
        <v>988777.59</v>
      </c>
      <c r="G184" s="7">
        <f t="shared" si="4"/>
        <v>1476132.35</v>
      </c>
    </row>
    <row r="185" spans="1:7" x14ac:dyDescent="0.25">
      <c r="A185" s="5" t="s">
        <v>73</v>
      </c>
      <c r="B185" s="6">
        <v>10731724</v>
      </c>
      <c r="C185" s="6">
        <v>528029.86</v>
      </c>
      <c r="D185" s="7">
        <v>11259753.859999999</v>
      </c>
      <c r="E185" s="6">
        <v>5246520.09</v>
      </c>
      <c r="F185" s="6">
        <v>5246520.09</v>
      </c>
      <c r="G185" s="7">
        <f t="shared" si="4"/>
        <v>6013233.7699999996</v>
      </c>
    </row>
    <row r="186" spans="1:7" x14ac:dyDescent="0.25">
      <c r="A186" s="5" t="s">
        <v>74</v>
      </c>
      <c r="B186" s="6">
        <v>76684111</v>
      </c>
      <c r="C186" s="6">
        <v>3514759.51</v>
      </c>
      <c r="D186" s="7">
        <v>80198870.510000005</v>
      </c>
      <c r="E186" s="6">
        <v>35181305.75</v>
      </c>
      <c r="F186" s="6">
        <v>35181305.75</v>
      </c>
      <c r="G186" s="7">
        <f t="shared" si="4"/>
        <v>45017564.760000005</v>
      </c>
    </row>
    <row r="187" spans="1:7" x14ac:dyDescent="0.25">
      <c r="A187" s="5" t="s">
        <v>75</v>
      </c>
      <c r="B187" s="6">
        <v>306672842</v>
      </c>
      <c r="C187" s="6">
        <v>13051093.4</v>
      </c>
      <c r="D187" s="7">
        <v>319723935.39999998</v>
      </c>
      <c r="E187" s="6">
        <v>141196508.62</v>
      </c>
      <c r="F187" s="6">
        <v>141196508.62</v>
      </c>
      <c r="G187" s="7">
        <f t="shared" si="4"/>
        <v>178527426.77999997</v>
      </c>
    </row>
    <row r="188" spans="1:7" x14ac:dyDescent="0.25">
      <c r="A188" s="5" t="s">
        <v>76</v>
      </c>
      <c r="B188" s="6">
        <v>45653980</v>
      </c>
      <c r="C188" s="6">
        <v>2140614.44</v>
      </c>
      <c r="D188" s="7">
        <v>47794594.439999998</v>
      </c>
      <c r="E188" s="6">
        <v>20124347.780000001</v>
      </c>
      <c r="F188" s="6">
        <v>20124347.780000001</v>
      </c>
      <c r="G188" s="7">
        <f t="shared" si="4"/>
        <v>27670246.659999996</v>
      </c>
    </row>
    <row r="189" spans="1:7" x14ac:dyDescent="0.25">
      <c r="A189" s="5" t="s">
        <v>77</v>
      </c>
      <c r="B189" s="6">
        <v>27821939</v>
      </c>
      <c r="C189" s="6">
        <v>1400997.21</v>
      </c>
      <c r="D189" s="7">
        <v>29222936.210000001</v>
      </c>
      <c r="E189" s="6">
        <v>13093774.369999999</v>
      </c>
      <c r="F189" s="6">
        <v>13093774.369999999</v>
      </c>
      <c r="G189" s="7">
        <f t="shared" si="4"/>
        <v>16129161.840000002</v>
      </c>
    </row>
    <row r="190" spans="1:7" x14ac:dyDescent="0.25">
      <c r="A190" s="5" t="s">
        <v>78</v>
      </c>
      <c r="B190" s="6">
        <v>62770232</v>
      </c>
      <c r="C190" s="6">
        <v>1781008.47</v>
      </c>
      <c r="D190" s="7">
        <v>64551240.469999999</v>
      </c>
      <c r="E190" s="6">
        <v>28986865.34</v>
      </c>
      <c r="F190" s="6">
        <v>28986865.34</v>
      </c>
      <c r="G190" s="7">
        <f t="shared" si="4"/>
        <v>35564375.129999995</v>
      </c>
    </row>
    <row r="191" spans="1:7" x14ac:dyDescent="0.25">
      <c r="A191" s="5" t="s">
        <v>79</v>
      </c>
      <c r="B191" s="6">
        <v>28219186</v>
      </c>
      <c r="C191" s="6">
        <v>382414.9</v>
      </c>
      <c r="D191" s="7">
        <v>28601600.899999999</v>
      </c>
      <c r="E191" s="6">
        <v>13434756.800000001</v>
      </c>
      <c r="F191" s="6">
        <v>13434756.800000001</v>
      </c>
      <c r="G191" s="7">
        <f t="shared" si="4"/>
        <v>15166844.099999998</v>
      </c>
    </row>
    <row r="192" spans="1:7" x14ac:dyDescent="0.25">
      <c r="A192" s="5" t="s">
        <v>80</v>
      </c>
      <c r="B192" s="6">
        <v>18420419</v>
      </c>
      <c r="C192" s="6">
        <v>413397.68</v>
      </c>
      <c r="D192" s="7">
        <v>18833816.68</v>
      </c>
      <c r="E192" s="6">
        <v>8334611.4500000002</v>
      </c>
      <c r="F192" s="6">
        <v>8334611.4500000002</v>
      </c>
      <c r="G192" s="7">
        <f t="shared" si="4"/>
        <v>10499205.23</v>
      </c>
    </row>
    <row r="193" spans="1:7" x14ac:dyDescent="0.25">
      <c r="A193" s="5" t="s">
        <v>81</v>
      </c>
      <c r="B193" s="6">
        <v>111618639</v>
      </c>
      <c r="C193" s="6">
        <v>2112463.2599999998</v>
      </c>
      <c r="D193" s="7">
        <v>113731102.26000001</v>
      </c>
      <c r="E193" s="6">
        <v>51471115.310000002</v>
      </c>
      <c r="F193" s="6">
        <v>51471115.310000002</v>
      </c>
      <c r="G193" s="7">
        <f t="shared" si="4"/>
        <v>62259986.950000003</v>
      </c>
    </row>
    <row r="194" spans="1:7" x14ac:dyDescent="0.25">
      <c r="A194" s="5" t="s">
        <v>82</v>
      </c>
      <c r="B194" s="6">
        <v>96873692</v>
      </c>
      <c r="C194" s="6">
        <v>2045320.47</v>
      </c>
      <c r="D194" s="7">
        <v>98919012.469999999</v>
      </c>
      <c r="E194" s="6">
        <v>43050914.689999998</v>
      </c>
      <c r="F194" s="6">
        <v>43050914.689999998</v>
      </c>
      <c r="G194" s="7">
        <f t="shared" si="4"/>
        <v>55868097.780000001</v>
      </c>
    </row>
    <row r="195" spans="1:7" x14ac:dyDescent="0.25">
      <c r="A195" s="5" t="s">
        <v>83</v>
      </c>
      <c r="B195" s="6">
        <v>200444911</v>
      </c>
      <c r="C195" s="6">
        <v>4933466.2699999996</v>
      </c>
      <c r="D195" s="7">
        <v>205378377.27000001</v>
      </c>
      <c r="E195" s="6">
        <v>92786271.560000002</v>
      </c>
      <c r="F195" s="6">
        <v>92786271.560000002</v>
      </c>
      <c r="G195" s="7">
        <f t="shared" si="4"/>
        <v>112592105.71000001</v>
      </c>
    </row>
    <row r="196" spans="1:7" x14ac:dyDescent="0.25">
      <c r="A196" s="5" t="s">
        <v>84</v>
      </c>
      <c r="B196" s="6">
        <v>87065377</v>
      </c>
      <c r="C196" s="6">
        <v>1170238.76</v>
      </c>
      <c r="D196" s="7">
        <v>88235615.760000005</v>
      </c>
      <c r="E196" s="6">
        <v>39991458.990000002</v>
      </c>
      <c r="F196" s="6">
        <v>39991458.990000002</v>
      </c>
      <c r="G196" s="7">
        <f t="shared" si="4"/>
        <v>48244156.770000003</v>
      </c>
    </row>
    <row r="197" spans="1:7" x14ac:dyDescent="0.25">
      <c r="A197" s="5" t="s">
        <v>85</v>
      </c>
      <c r="B197" s="6">
        <v>129651803</v>
      </c>
      <c r="C197" s="6">
        <v>2595808.73</v>
      </c>
      <c r="D197" s="7">
        <v>132247611.73</v>
      </c>
      <c r="E197" s="6">
        <v>56477763.020000003</v>
      </c>
      <c r="F197" s="6">
        <v>56477763.020000003</v>
      </c>
      <c r="G197" s="7">
        <f t="shared" si="4"/>
        <v>75769848.710000008</v>
      </c>
    </row>
    <row r="198" spans="1:7" x14ac:dyDescent="0.25">
      <c r="A198" s="5" t="s">
        <v>86</v>
      </c>
      <c r="B198" s="6">
        <v>168031844</v>
      </c>
      <c r="C198" s="6">
        <v>2862138.35</v>
      </c>
      <c r="D198" s="7">
        <v>170893982.34999999</v>
      </c>
      <c r="E198" s="6">
        <v>72832608.430000007</v>
      </c>
      <c r="F198" s="6">
        <v>72832608.430000007</v>
      </c>
      <c r="G198" s="7">
        <f t="shared" si="4"/>
        <v>98061373.919999987</v>
      </c>
    </row>
    <row r="199" spans="1:7" x14ac:dyDescent="0.25">
      <c r="A199" s="5" t="s">
        <v>87</v>
      </c>
      <c r="B199" s="6">
        <v>373375490</v>
      </c>
      <c r="C199" s="6">
        <v>2541325.42</v>
      </c>
      <c r="D199" s="7">
        <v>375916815.42000002</v>
      </c>
      <c r="E199" s="6">
        <v>161855351.91999999</v>
      </c>
      <c r="F199" s="6">
        <v>161855351.91999999</v>
      </c>
      <c r="G199" s="7">
        <f t="shared" si="4"/>
        <v>214061463.50000003</v>
      </c>
    </row>
    <row r="200" spans="1:7" x14ac:dyDescent="0.25">
      <c r="A200" s="5" t="s">
        <v>88</v>
      </c>
      <c r="B200" s="6">
        <v>101206319</v>
      </c>
      <c r="C200" s="6">
        <v>2113276.21</v>
      </c>
      <c r="D200" s="7">
        <v>103319595.20999999</v>
      </c>
      <c r="E200" s="6">
        <v>44158936.93</v>
      </c>
      <c r="F200" s="6">
        <v>44158936.93</v>
      </c>
      <c r="G200" s="7">
        <f t="shared" si="4"/>
        <v>59160658.279999994</v>
      </c>
    </row>
    <row r="201" spans="1:7" x14ac:dyDescent="0.25">
      <c r="A201" s="5" t="s">
        <v>89</v>
      </c>
      <c r="B201" s="6">
        <v>71427102</v>
      </c>
      <c r="C201" s="6">
        <v>1048737.47</v>
      </c>
      <c r="D201" s="7">
        <v>72475839.469999999</v>
      </c>
      <c r="E201" s="6">
        <v>35361640.909999996</v>
      </c>
      <c r="F201" s="6">
        <v>35361640.909999996</v>
      </c>
      <c r="G201" s="7">
        <f t="shared" si="4"/>
        <v>37114198.560000002</v>
      </c>
    </row>
    <row r="202" spans="1:7" x14ac:dyDescent="0.25">
      <c r="A202" s="5" t="s">
        <v>90</v>
      </c>
      <c r="B202" s="6">
        <v>108638753</v>
      </c>
      <c r="C202" s="6">
        <v>3084335.47</v>
      </c>
      <c r="D202" s="7">
        <v>111723088.47</v>
      </c>
      <c r="E202" s="6">
        <v>48675100.030000001</v>
      </c>
      <c r="F202" s="6">
        <v>48675100.030000001</v>
      </c>
      <c r="G202" s="7">
        <f t="shared" si="4"/>
        <v>63047988.439999998</v>
      </c>
    </row>
    <row r="203" spans="1:7" x14ac:dyDescent="0.25">
      <c r="A203" s="5" t="s">
        <v>91</v>
      </c>
      <c r="B203" s="6">
        <v>119162643</v>
      </c>
      <c r="C203" s="6">
        <v>919225.09</v>
      </c>
      <c r="D203" s="7">
        <v>120081868.09</v>
      </c>
      <c r="E203" s="6">
        <v>58562640.68</v>
      </c>
      <c r="F203" s="6">
        <v>58562640.68</v>
      </c>
      <c r="G203" s="7">
        <f t="shared" si="4"/>
        <v>61519227.410000004</v>
      </c>
    </row>
    <row r="204" spans="1:7" x14ac:dyDescent="0.25">
      <c r="A204" s="5" t="s">
        <v>92</v>
      </c>
      <c r="B204" s="6">
        <v>73217851</v>
      </c>
      <c r="C204" s="6">
        <v>2096238.87</v>
      </c>
      <c r="D204" s="7">
        <v>75314089.870000005</v>
      </c>
      <c r="E204" s="6">
        <v>32383294.699999999</v>
      </c>
      <c r="F204" s="6">
        <v>32383294.699999999</v>
      </c>
      <c r="G204" s="7">
        <f t="shared" si="4"/>
        <v>42930795.170000002</v>
      </c>
    </row>
    <row r="205" spans="1:7" x14ac:dyDescent="0.25">
      <c r="A205" s="5" t="s">
        <v>93</v>
      </c>
      <c r="B205" s="6">
        <v>49825930</v>
      </c>
      <c r="C205" s="6">
        <v>1116860.6100000001</v>
      </c>
      <c r="D205" s="7">
        <v>50942790.609999999</v>
      </c>
      <c r="E205" s="6">
        <v>25261447.25</v>
      </c>
      <c r="F205" s="6">
        <v>25261447.25</v>
      </c>
      <c r="G205" s="7">
        <f t="shared" si="4"/>
        <v>25681343.359999999</v>
      </c>
    </row>
    <row r="206" spans="1:7" x14ac:dyDescent="0.25">
      <c r="A206" s="5" t="s">
        <v>94</v>
      </c>
      <c r="B206" s="6">
        <v>45191934</v>
      </c>
      <c r="C206" s="6">
        <v>1338643.1200000001</v>
      </c>
      <c r="D206" s="7">
        <v>46530577.119999997</v>
      </c>
      <c r="E206" s="6">
        <v>21933719.960000001</v>
      </c>
      <c r="F206" s="6">
        <v>21933719.960000001</v>
      </c>
      <c r="G206" s="7">
        <f t="shared" si="4"/>
        <v>24596857.159999996</v>
      </c>
    </row>
    <row r="207" spans="1:7" x14ac:dyDescent="0.25">
      <c r="A207" s="5" t="s">
        <v>95</v>
      </c>
      <c r="B207" s="6">
        <v>191150</v>
      </c>
      <c r="C207" s="6">
        <v>10000</v>
      </c>
      <c r="D207" s="7">
        <v>201150</v>
      </c>
      <c r="E207" s="6">
        <v>23493.439999999999</v>
      </c>
      <c r="F207" s="6">
        <v>23493.439999999999</v>
      </c>
      <c r="G207" s="7">
        <f t="shared" si="4"/>
        <v>177656.56</v>
      </c>
    </row>
    <row r="208" spans="1:7" x14ac:dyDescent="0.25">
      <c r="A208" s="5" t="s">
        <v>96</v>
      </c>
      <c r="B208" s="6">
        <v>26230511</v>
      </c>
      <c r="C208" s="6">
        <v>414436.3</v>
      </c>
      <c r="D208" s="7">
        <v>26644947.300000001</v>
      </c>
      <c r="E208" s="6">
        <v>10805643.01</v>
      </c>
      <c r="F208" s="6">
        <v>10805643.01</v>
      </c>
      <c r="G208" s="7">
        <f t="shared" si="4"/>
        <v>15839304.290000001</v>
      </c>
    </row>
    <row r="209" spans="1:7" x14ac:dyDescent="0.25">
      <c r="A209" s="5" t="s">
        <v>97</v>
      </c>
      <c r="B209" s="6">
        <v>28479691</v>
      </c>
      <c r="C209" s="6">
        <v>273700.47999999998</v>
      </c>
      <c r="D209" s="7">
        <v>28753391.48</v>
      </c>
      <c r="E209" s="6">
        <v>15455829.199999999</v>
      </c>
      <c r="F209" s="6">
        <v>15455829.199999999</v>
      </c>
      <c r="G209" s="7">
        <f t="shared" si="4"/>
        <v>13297562.280000001</v>
      </c>
    </row>
    <row r="210" spans="1:7" x14ac:dyDescent="0.25">
      <c r="A210" s="5" t="s">
        <v>98</v>
      </c>
      <c r="B210" s="6">
        <v>21402857</v>
      </c>
      <c r="C210" s="6">
        <v>2444767.42</v>
      </c>
      <c r="D210" s="7">
        <v>23847624.420000002</v>
      </c>
      <c r="E210" s="6">
        <v>11519671.710000001</v>
      </c>
      <c r="F210" s="6">
        <v>11519671.710000001</v>
      </c>
      <c r="G210" s="7">
        <f t="shared" si="4"/>
        <v>12327952.710000001</v>
      </c>
    </row>
    <row r="211" spans="1:7" x14ac:dyDescent="0.25">
      <c r="A211" s="5" t="s">
        <v>99</v>
      </c>
      <c r="B211" s="6">
        <v>28464000</v>
      </c>
      <c r="C211" s="6">
        <v>618275.18999999994</v>
      </c>
      <c r="D211" s="7">
        <v>29082275.190000001</v>
      </c>
      <c r="E211" s="6">
        <v>14326117.869999999</v>
      </c>
      <c r="F211" s="6">
        <v>14326117.869999999</v>
      </c>
      <c r="G211" s="7">
        <f t="shared" si="4"/>
        <v>14756157.320000002</v>
      </c>
    </row>
    <row r="212" spans="1:7" x14ac:dyDescent="0.25">
      <c r="A212" s="5" t="s">
        <v>100</v>
      </c>
      <c r="B212" s="6">
        <v>23163416</v>
      </c>
      <c r="C212" s="6">
        <v>528735.72</v>
      </c>
      <c r="D212" s="7">
        <v>23692151.719999999</v>
      </c>
      <c r="E212" s="6">
        <v>10197465.93</v>
      </c>
      <c r="F212" s="6">
        <v>10197465.93</v>
      </c>
      <c r="G212" s="7">
        <f t="shared" si="4"/>
        <v>13494685.789999999</v>
      </c>
    </row>
    <row r="213" spans="1:7" x14ac:dyDescent="0.25">
      <c r="A213" s="5" t="s">
        <v>101</v>
      </c>
      <c r="B213" s="6">
        <v>23210034</v>
      </c>
      <c r="C213" s="6">
        <v>518251.39</v>
      </c>
      <c r="D213" s="7">
        <v>23728285.390000001</v>
      </c>
      <c r="E213" s="6">
        <v>10584591.859999999</v>
      </c>
      <c r="F213" s="6">
        <v>10584591.859999999</v>
      </c>
      <c r="G213" s="7">
        <f t="shared" si="4"/>
        <v>13143693.530000001</v>
      </c>
    </row>
    <row r="214" spans="1:7" x14ac:dyDescent="0.25">
      <c r="A214" s="5" t="s">
        <v>102</v>
      </c>
      <c r="B214" s="6">
        <v>47899963</v>
      </c>
      <c r="C214" s="6">
        <v>1246298.95</v>
      </c>
      <c r="D214" s="7">
        <v>49146261.950000003</v>
      </c>
      <c r="E214" s="6">
        <v>22423550.629999999</v>
      </c>
      <c r="F214" s="6">
        <v>22423550.629999999</v>
      </c>
      <c r="G214" s="7">
        <f t="shared" si="4"/>
        <v>26722711.320000004</v>
      </c>
    </row>
    <row r="215" spans="1:7" x14ac:dyDescent="0.25">
      <c r="A215" s="5" t="s">
        <v>103</v>
      </c>
      <c r="B215" s="6">
        <v>60736067</v>
      </c>
      <c r="C215" s="6">
        <v>1157654.32</v>
      </c>
      <c r="D215" s="7">
        <v>61893721.32</v>
      </c>
      <c r="E215" s="6">
        <v>27163236.489999998</v>
      </c>
      <c r="F215" s="6">
        <v>27163236.489999998</v>
      </c>
      <c r="G215" s="7">
        <f t="shared" si="4"/>
        <v>34730484.829999998</v>
      </c>
    </row>
    <row r="216" spans="1:7" x14ac:dyDescent="0.25">
      <c r="A216" s="5" t="s">
        <v>104</v>
      </c>
      <c r="B216" s="6">
        <v>58429265</v>
      </c>
      <c r="C216" s="6">
        <v>752544.21</v>
      </c>
      <c r="D216" s="7">
        <v>59181809.210000001</v>
      </c>
      <c r="E216" s="6">
        <v>26384317.120000001</v>
      </c>
      <c r="F216" s="6">
        <v>26384317.120000001</v>
      </c>
      <c r="G216" s="7">
        <f t="shared" si="4"/>
        <v>32797492.09</v>
      </c>
    </row>
    <row r="217" spans="1:7" x14ac:dyDescent="0.25">
      <c r="A217" s="5" t="s">
        <v>105</v>
      </c>
      <c r="B217" s="6">
        <v>31063511</v>
      </c>
      <c r="C217" s="6">
        <v>717999.9</v>
      </c>
      <c r="D217" s="7">
        <v>31781510.899999999</v>
      </c>
      <c r="E217" s="6">
        <v>15236521.949999999</v>
      </c>
      <c r="F217" s="6">
        <v>15236521.949999999</v>
      </c>
      <c r="G217" s="7">
        <f t="shared" si="4"/>
        <v>16544988.949999999</v>
      </c>
    </row>
    <row r="218" spans="1:7" x14ac:dyDescent="0.25">
      <c r="A218" s="5" t="s">
        <v>106</v>
      </c>
      <c r="B218" s="6">
        <v>25661815</v>
      </c>
      <c r="C218" s="6">
        <v>366308.37</v>
      </c>
      <c r="D218" s="7">
        <v>26028123.370000001</v>
      </c>
      <c r="E218" s="6">
        <v>11084238.75</v>
      </c>
      <c r="F218" s="6">
        <v>11084238.75</v>
      </c>
      <c r="G218" s="7">
        <f t="shared" si="4"/>
        <v>14943884.620000001</v>
      </c>
    </row>
    <row r="219" spans="1:7" x14ac:dyDescent="0.25">
      <c r="A219" s="5" t="s">
        <v>107</v>
      </c>
      <c r="B219" s="6">
        <v>18757545</v>
      </c>
      <c r="C219" s="6">
        <v>407868.88</v>
      </c>
      <c r="D219" s="7">
        <v>19165413.879999999</v>
      </c>
      <c r="E219" s="6">
        <v>9163208.5099999998</v>
      </c>
      <c r="F219" s="6">
        <v>9163208.5099999998</v>
      </c>
      <c r="G219" s="7">
        <f t="shared" si="4"/>
        <v>10002205.369999999</v>
      </c>
    </row>
    <row r="220" spans="1:7" x14ac:dyDescent="0.25">
      <c r="A220" s="5" t="s">
        <v>108</v>
      </c>
      <c r="B220" s="6">
        <v>30744161</v>
      </c>
      <c r="C220" s="6">
        <v>476743.05</v>
      </c>
      <c r="D220" s="7">
        <v>31220904.050000001</v>
      </c>
      <c r="E220" s="6">
        <v>14722788.65</v>
      </c>
      <c r="F220" s="6">
        <v>14722788.65</v>
      </c>
      <c r="G220" s="7">
        <f t="shared" si="4"/>
        <v>16498115.4</v>
      </c>
    </row>
    <row r="221" spans="1:7" x14ac:dyDescent="0.25">
      <c r="A221" s="5" t="s">
        <v>109</v>
      </c>
      <c r="B221" s="6">
        <v>31898795</v>
      </c>
      <c r="C221" s="6">
        <v>460009.11</v>
      </c>
      <c r="D221" s="7">
        <v>32358804.109999999</v>
      </c>
      <c r="E221" s="6">
        <v>15150135.26</v>
      </c>
      <c r="F221" s="6">
        <v>15150135.26</v>
      </c>
      <c r="G221" s="7">
        <f t="shared" si="4"/>
        <v>17208668.850000001</v>
      </c>
    </row>
    <row r="222" spans="1:7" x14ac:dyDescent="0.25">
      <c r="A222" s="5" t="s">
        <v>110</v>
      </c>
      <c r="B222" s="6">
        <v>16375333</v>
      </c>
      <c r="C222" s="6">
        <v>931263.95</v>
      </c>
      <c r="D222" s="7">
        <v>17306596.949999999</v>
      </c>
      <c r="E222" s="6">
        <v>7997703.9500000002</v>
      </c>
      <c r="F222" s="6">
        <v>7997703.9500000002</v>
      </c>
      <c r="G222" s="7">
        <f t="shared" si="4"/>
        <v>9308893</v>
      </c>
    </row>
    <row r="223" spans="1:7" x14ac:dyDescent="0.25">
      <c r="A223" s="5" t="s">
        <v>111</v>
      </c>
      <c r="B223" s="6">
        <v>35339703</v>
      </c>
      <c r="C223" s="6">
        <v>1398018.3</v>
      </c>
      <c r="D223" s="7">
        <v>36737721.299999997</v>
      </c>
      <c r="E223" s="6">
        <v>17072042.260000002</v>
      </c>
      <c r="F223" s="6">
        <v>17072042.260000002</v>
      </c>
      <c r="G223" s="7">
        <f t="shared" si="4"/>
        <v>19665679.039999995</v>
      </c>
    </row>
    <row r="224" spans="1:7" x14ac:dyDescent="0.25">
      <c r="A224" s="5" t="s">
        <v>112</v>
      </c>
      <c r="B224" s="6">
        <v>16870950</v>
      </c>
      <c r="C224" s="6">
        <v>228782.22</v>
      </c>
      <c r="D224" s="7">
        <v>17099732.219999999</v>
      </c>
      <c r="E224" s="6">
        <v>9044048.3599999994</v>
      </c>
      <c r="F224" s="6">
        <v>9044048.3599999994</v>
      </c>
      <c r="G224" s="7">
        <f t="shared" si="4"/>
        <v>8055683.8599999994</v>
      </c>
    </row>
    <row r="225" spans="1:7" x14ac:dyDescent="0.25">
      <c r="A225" s="5" t="s">
        <v>113</v>
      </c>
      <c r="B225" s="6">
        <v>30018137</v>
      </c>
      <c r="C225" s="6">
        <v>827886.35</v>
      </c>
      <c r="D225" s="7">
        <v>30846023.350000001</v>
      </c>
      <c r="E225" s="6">
        <v>14990993.720000001</v>
      </c>
      <c r="F225" s="6">
        <v>14990993.720000001</v>
      </c>
      <c r="G225" s="7">
        <f t="shared" si="4"/>
        <v>15855029.630000001</v>
      </c>
    </row>
    <row r="226" spans="1:7" x14ac:dyDescent="0.25">
      <c r="A226" s="5" t="s">
        <v>114</v>
      </c>
      <c r="B226" s="6">
        <v>16344248</v>
      </c>
      <c r="C226" s="6">
        <v>328549.61</v>
      </c>
      <c r="D226" s="7">
        <v>16672797.609999999</v>
      </c>
      <c r="E226" s="6">
        <v>7585950.3300000001</v>
      </c>
      <c r="F226" s="6">
        <v>7585950.3300000001</v>
      </c>
      <c r="G226" s="7">
        <f t="shared" si="4"/>
        <v>9086847.2799999993</v>
      </c>
    </row>
    <row r="227" spans="1:7" x14ac:dyDescent="0.25">
      <c r="A227" s="5" t="s">
        <v>115</v>
      </c>
      <c r="B227" s="6">
        <v>22345571</v>
      </c>
      <c r="C227" s="6">
        <v>260982.87</v>
      </c>
      <c r="D227" s="7">
        <v>22606553.870000001</v>
      </c>
      <c r="E227" s="6">
        <v>11840119.92</v>
      </c>
      <c r="F227" s="6">
        <v>11840119.92</v>
      </c>
      <c r="G227" s="7">
        <f t="shared" si="4"/>
        <v>10766433.950000001</v>
      </c>
    </row>
    <row r="228" spans="1:7" x14ac:dyDescent="0.25">
      <c r="A228" s="5" t="s">
        <v>116</v>
      </c>
      <c r="B228" s="6">
        <v>13742380</v>
      </c>
      <c r="C228" s="6">
        <v>227756.08</v>
      </c>
      <c r="D228" s="7">
        <v>13970136.08</v>
      </c>
      <c r="E228" s="6">
        <v>7482682.4299999997</v>
      </c>
      <c r="F228" s="6">
        <v>7482682.4299999997</v>
      </c>
      <c r="G228" s="7">
        <f t="shared" si="4"/>
        <v>6487453.6500000004</v>
      </c>
    </row>
    <row r="229" spans="1:7" x14ac:dyDescent="0.25">
      <c r="A229" s="5" t="s">
        <v>117</v>
      </c>
      <c r="B229" s="6">
        <v>33502684</v>
      </c>
      <c r="C229" s="6">
        <v>440110.72</v>
      </c>
      <c r="D229" s="7">
        <v>33942794.719999999</v>
      </c>
      <c r="E229" s="6">
        <v>15516877.789999999</v>
      </c>
      <c r="F229" s="6">
        <v>15516877.789999999</v>
      </c>
      <c r="G229" s="7">
        <f t="shared" si="4"/>
        <v>18425916.93</v>
      </c>
    </row>
    <row r="230" spans="1:7" x14ac:dyDescent="0.25">
      <c r="A230" s="5" t="s">
        <v>118</v>
      </c>
      <c r="B230" s="6">
        <v>67210016</v>
      </c>
      <c r="C230" s="6">
        <v>775070.87</v>
      </c>
      <c r="D230" s="7">
        <v>67985086.870000005</v>
      </c>
      <c r="E230" s="6">
        <v>40456504.880000003</v>
      </c>
      <c r="F230" s="6">
        <v>40456504.880000003</v>
      </c>
      <c r="G230" s="7">
        <f t="shared" si="4"/>
        <v>27528581.990000002</v>
      </c>
    </row>
    <row r="231" spans="1:7" x14ac:dyDescent="0.25">
      <c r="A231" s="5" t="s">
        <v>119</v>
      </c>
      <c r="B231" s="6">
        <v>51207916</v>
      </c>
      <c r="C231" s="6">
        <v>574650.59</v>
      </c>
      <c r="D231" s="7">
        <v>51782566.590000004</v>
      </c>
      <c r="E231" s="6">
        <v>34200230.920000002</v>
      </c>
      <c r="F231" s="6">
        <v>34200230.920000002</v>
      </c>
      <c r="G231" s="7">
        <f t="shared" si="4"/>
        <v>17582335.670000002</v>
      </c>
    </row>
    <row r="232" spans="1:7" x14ac:dyDescent="0.25">
      <c r="A232" s="5" t="s">
        <v>120</v>
      </c>
      <c r="B232" s="6">
        <v>65082339</v>
      </c>
      <c r="C232" s="6">
        <v>260101.48</v>
      </c>
      <c r="D232" s="7">
        <v>65342440.479999997</v>
      </c>
      <c r="E232" s="6">
        <v>38537946.149999999</v>
      </c>
      <c r="F232" s="6">
        <v>38537946.149999999</v>
      </c>
      <c r="G232" s="7">
        <f t="shared" si="4"/>
        <v>26804494.329999998</v>
      </c>
    </row>
    <row r="233" spans="1:7" x14ac:dyDescent="0.25">
      <c r="A233" s="5" t="s">
        <v>121</v>
      </c>
      <c r="B233" s="6">
        <v>29011170</v>
      </c>
      <c r="C233" s="6">
        <v>312998.61</v>
      </c>
      <c r="D233" s="7">
        <v>29324168.609999999</v>
      </c>
      <c r="E233" s="6">
        <v>13406421.210000001</v>
      </c>
      <c r="F233" s="6">
        <v>13406421.210000001</v>
      </c>
      <c r="G233" s="7">
        <f t="shared" si="4"/>
        <v>15917747.399999999</v>
      </c>
    </row>
    <row r="234" spans="1:7" x14ac:dyDescent="0.25">
      <c r="A234" s="5" t="s">
        <v>122</v>
      </c>
      <c r="B234" s="6">
        <v>12902358</v>
      </c>
      <c r="C234" s="6">
        <v>13847.28</v>
      </c>
      <c r="D234" s="7">
        <v>12916205.279999999</v>
      </c>
      <c r="E234" s="6">
        <v>8990156.2899999991</v>
      </c>
      <c r="F234" s="6">
        <v>8990156.2899999991</v>
      </c>
      <c r="G234" s="7">
        <f t="shared" si="4"/>
        <v>3926048.99</v>
      </c>
    </row>
    <row r="235" spans="1:7" x14ac:dyDescent="0.25">
      <c r="A235" s="5" t="s">
        <v>123</v>
      </c>
      <c r="B235" s="6">
        <v>3181096</v>
      </c>
      <c r="C235" s="6">
        <v>0</v>
      </c>
      <c r="D235" s="7">
        <v>3181096</v>
      </c>
      <c r="E235" s="6">
        <v>552255.96</v>
      </c>
      <c r="F235" s="6">
        <v>552255.96</v>
      </c>
      <c r="G235" s="7">
        <f t="shared" si="4"/>
        <v>2628840.04</v>
      </c>
    </row>
    <row r="236" spans="1:7" x14ac:dyDescent="0.25">
      <c r="A236" s="5" t="s">
        <v>124</v>
      </c>
      <c r="B236" s="6">
        <v>263097340</v>
      </c>
      <c r="C236" s="6">
        <v>1946929.98</v>
      </c>
      <c r="D236" s="7">
        <v>265044269.97999999</v>
      </c>
      <c r="E236" s="6">
        <v>45189627.530000001</v>
      </c>
      <c r="F236" s="6">
        <v>45189627.530000001</v>
      </c>
      <c r="G236" s="7">
        <f t="shared" si="4"/>
        <v>219854642.44999999</v>
      </c>
    </row>
    <row r="237" spans="1:7" x14ac:dyDescent="0.25">
      <c r="A237" s="5" t="s">
        <v>125</v>
      </c>
      <c r="B237" s="6">
        <v>117164687</v>
      </c>
      <c r="C237" s="6">
        <v>188635.33</v>
      </c>
      <c r="D237" s="7">
        <v>117353322.33</v>
      </c>
      <c r="E237" s="6">
        <v>45986588.5</v>
      </c>
      <c r="F237" s="6">
        <v>45986588.5</v>
      </c>
      <c r="G237" s="7">
        <f t="shared" si="4"/>
        <v>71366733.829999998</v>
      </c>
    </row>
    <row r="238" spans="1:7" x14ac:dyDescent="0.25">
      <c r="A238" s="5" t="s">
        <v>126</v>
      </c>
      <c r="B238" s="6">
        <v>49592121</v>
      </c>
      <c r="C238" s="6">
        <v>554334.75</v>
      </c>
      <c r="D238" s="7">
        <v>50146455.75</v>
      </c>
      <c r="E238" s="6">
        <v>18384134.449999999</v>
      </c>
      <c r="F238" s="6">
        <v>18384134.449999999</v>
      </c>
      <c r="G238" s="7">
        <f t="shared" si="4"/>
        <v>31762321.300000001</v>
      </c>
    </row>
    <row r="239" spans="1:7" x14ac:dyDescent="0.25">
      <c r="A239" s="5" t="s">
        <v>127</v>
      </c>
      <c r="B239" s="6">
        <v>2030435</v>
      </c>
      <c r="C239" s="6">
        <v>570.35</v>
      </c>
      <c r="D239" s="7">
        <v>2031005.35</v>
      </c>
      <c r="E239" s="6">
        <v>1372443.45</v>
      </c>
      <c r="F239" s="6">
        <v>1372443.45</v>
      </c>
      <c r="G239" s="7">
        <f t="shared" si="4"/>
        <v>658561.90000000014</v>
      </c>
    </row>
    <row r="240" spans="1:7" x14ac:dyDescent="0.25">
      <c r="A240" s="5" t="s">
        <v>128</v>
      </c>
      <c r="B240" s="6">
        <v>26260122</v>
      </c>
      <c r="C240" s="6">
        <v>16514.740000000002</v>
      </c>
      <c r="D240" s="7">
        <v>26276636.739999998</v>
      </c>
      <c r="E240" s="6">
        <v>14940857.470000001</v>
      </c>
      <c r="F240" s="6">
        <v>14940857.470000001</v>
      </c>
      <c r="G240" s="7">
        <f t="shared" si="4"/>
        <v>11335779.269999998</v>
      </c>
    </row>
    <row r="241" spans="1:7" x14ac:dyDescent="0.25">
      <c r="A241" s="5" t="s">
        <v>129</v>
      </c>
      <c r="B241" s="6">
        <v>5334785</v>
      </c>
      <c r="C241" s="6">
        <v>323.49</v>
      </c>
      <c r="D241" s="7">
        <v>5335108.49</v>
      </c>
      <c r="E241" s="6">
        <v>3559581.24</v>
      </c>
      <c r="F241" s="6">
        <v>3559581.24</v>
      </c>
      <c r="G241" s="7">
        <f t="shared" si="4"/>
        <v>1775527.25</v>
      </c>
    </row>
    <row r="242" spans="1:7" x14ac:dyDescent="0.25">
      <c r="A242" s="8" t="s">
        <v>130</v>
      </c>
      <c r="B242" s="9"/>
      <c r="C242" s="9"/>
      <c r="D242" s="7">
        <f t="shared" ref="D242" si="5">B242+C242</f>
        <v>0</v>
      </c>
      <c r="E242" s="7"/>
      <c r="F242" s="7"/>
      <c r="G242" s="7">
        <f t="shared" si="4"/>
        <v>0</v>
      </c>
    </row>
    <row r="243" spans="1:7" x14ac:dyDescent="0.25">
      <c r="A243" s="10" t="s">
        <v>132</v>
      </c>
      <c r="B243" s="11">
        <f>B9+B126</f>
        <v>14344215274.880001</v>
      </c>
      <c r="C243" s="11">
        <f t="shared" ref="C243:F243" si="6">C9+C126</f>
        <v>860904458.78999996</v>
      </c>
      <c r="D243" s="11">
        <f>B243+C243</f>
        <v>15205119733.670002</v>
      </c>
      <c r="E243" s="11">
        <f t="shared" si="6"/>
        <v>5660505779.5300007</v>
      </c>
      <c r="F243" s="11">
        <f t="shared" si="6"/>
        <v>5660505779.5300007</v>
      </c>
      <c r="G243" s="11">
        <f>D243-E243</f>
        <v>9544613954.1400013</v>
      </c>
    </row>
    <row r="244" spans="1:7" ht="7.5" customHeight="1" x14ac:dyDescent="0.25">
      <c r="A244" s="12"/>
      <c r="B244" s="13"/>
      <c r="C244" s="13"/>
      <c r="D244" s="13"/>
      <c r="E244" s="13"/>
      <c r="F244" s="13"/>
      <c r="G244" s="13"/>
    </row>
    <row r="245" spans="1:7" x14ac:dyDescent="0.25">
      <c r="A245" s="14"/>
      <c r="B245" s="14"/>
      <c r="C245" s="14"/>
      <c r="D245" s="14"/>
      <c r="E245" s="14"/>
      <c r="F245" s="14"/>
      <c r="G245" s="14"/>
    </row>
  </sheetData>
  <mergeCells count="9">
    <mergeCell ref="A6:G6"/>
    <mergeCell ref="A1:G1"/>
    <mergeCell ref="A2:G2"/>
    <mergeCell ref="A3:G3"/>
    <mergeCell ref="A4:G4"/>
    <mergeCell ref="A5:G5"/>
    <mergeCell ref="A7:A8"/>
    <mergeCell ref="B7:F7"/>
    <mergeCell ref="G7:G8"/>
  </mergeCells>
  <pageMargins left="0.23622047244094491" right="0.23622047244094491" top="0.74803149606299213" bottom="0.94488188976377963" header="0.31496062992125984" footer="0.31496062992125984"/>
  <pageSetup scale="4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2022-07-22T18:23:38Z</cp:lastPrinted>
  <dcterms:created xsi:type="dcterms:W3CDTF">2022-07-22T17:22:29Z</dcterms:created>
  <dcterms:modified xsi:type="dcterms:W3CDTF">2022-07-22T18:23:45Z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