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LATAFORMA SALUD\"/>
    </mc:Choice>
  </mc:AlternateContent>
  <xr:revisionPtr revIDLastSave="0" documentId="13_ncr:1_{7D92E9EC-7A1C-4B3C-BAB8-8A3860FF810B}" xr6:coauthVersionLast="43" xr6:coauthVersionMax="43" xr10:uidLastSave="{00000000-0000-0000-0000-000000000000}"/>
  <bookViews>
    <workbookView xWindow="-28920" yWindow="-120" windowWidth="29040" windowHeight="15840" xr2:uid="{00000000-000D-0000-FFFF-FFFF00000000}"/>
  </bookViews>
  <sheets>
    <sheet name="F6b" sheetId="1" r:id="rId1"/>
  </sheets>
  <definedNames>
    <definedName name="_xlnm._FilterDatabase" localSheetId="0" hidden="1">F6b!$A$3:$G$123</definedName>
    <definedName name="_xlnm.Print_Area" localSheetId="0">F6b!$A$1:$G$251</definedName>
    <definedName name="_xlnm.Print_Titles" localSheetId="0">F6b!$1:$3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1" l="1"/>
  <c r="C5" i="1"/>
  <c r="E5" i="1"/>
  <c r="F5" i="1"/>
  <c r="D6" i="1"/>
  <c r="G6" i="1" s="1"/>
  <c r="D7" i="1"/>
  <c r="G7" i="1" s="1"/>
  <c r="D8" i="1"/>
  <c r="G8" i="1" s="1"/>
  <c r="D9" i="1"/>
  <c r="G9" i="1" s="1"/>
  <c r="D10" i="1"/>
  <c r="G10" i="1" s="1"/>
  <c r="D11" i="1"/>
  <c r="G11" i="1" s="1"/>
  <c r="D12" i="1"/>
  <c r="G12" i="1" s="1"/>
  <c r="D13" i="1"/>
  <c r="G13" i="1"/>
  <c r="D14" i="1"/>
  <c r="G14" i="1" s="1"/>
  <c r="D15" i="1"/>
  <c r="G15" i="1" s="1"/>
  <c r="D16" i="1"/>
  <c r="G16" i="1" s="1"/>
  <c r="D17" i="1"/>
  <c r="G17" i="1" s="1"/>
  <c r="D18" i="1"/>
  <c r="G18" i="1" s="1"/>
  <c r="D19" i="1"/>
  <c r="G19" i="1" s="1"/>
  <c r="D20" i="1"/>
  <c r="G20" i="1" s="1"/>
  <c r="D21" i="1"/>
  <c r="G21" i="1"/>
  <c r="D22" i="1"/>
  <c r="G22" i="1" s="1"/>
  <c r="D23" i="1"/>
  <c r="G23" i="1" s="1"/>
  <c r="D24" i="1"/>
  <c r="G24" i="1" s="1"/>
  <c r="D25" i="1"/>
  <c r="G25" i="1"/>
  <c r="D26" i="1"/>
  <c r="G26" i="1" s="1"/>
  <c r="D27" i="1"/>
  <c r="G27" i="1" s="1"/>
  <c r="D28" i="1"/>
  <c r="G28" i="1" s="1"/>
  <c r="D29" i="1"/>
  <c r="G29" i="1" s="1"/>
  <c r="D30" i="1"/>
  <c r="G30" i="1" s="1"/>
  <c r="D31" i="1"/>
  <c r="G31" i="1" s="1"/>
  <c r="D32" i="1"/>
  <c r="G32" i="1" s="1"/>
  <c r="D33" i="1"/>
  <c r="G33" i="1" s="1"/>
  <c r="D34" i="1"/>
  <c r="G34" i="1" s="1"/>
  <c r="D35" i="1"/>
  <c r="G35" i="1" s="1"/>
  <c r="D36" i="1"/>
  <c r="G36" i="1" s="1"/>
  <c r="D37" i="1"/>
  <c r="G37" i="1" s="1"/>
  <c r="D38" i="1"/>
  <c r="G38" i="1" s="1"/>
  <c r="D39" i="1"/>
  <c r="G39" i="1" s="1"/>
  <c r="D40" i="1"/>
  <c r="G40" i="1" s="1"/>
  <c r="D41" i="1"/>
  <c r="G41" i="1" s="1"/>
  <c r="D42" i="1"/>
  <c r="G42" i="1" s="1"/>
  <c r="D43" i="1"/>
  <c r="G43" i="1" s="1"/>
  <c r="D44" i="1"/>
  <c r="G44" i="1" s="1"/>
  <c r="D45" i="1"/>
  <c r="G45" i="1"/>
  <c r="D46" i="1"/>
  <c r="G46" i="1" s="1"/>
  <c r="D47" i="1"/>
  <c r="G47" i="1" s="1"/>
  <c r="D48" i="1"/>
  <c r="G48" i="1" s="1"/>
  <c r="D49" i="1"/>
  <c r="G49" i="1"/>
  <c r="D50" i="1"/>
  <c r="G50" i="1" s="1"/>
  <c r="D51" i="1"/>
  <c r="G51" i="1" s="1"/>
  <c r="D52" i="1"/>
  <c r="G52" i="1" s="1"/>
  <c r="D53" i="1"/>
  <c r="G53" i="1"/>
  <c r="D54" i="1"/>
  <c r="G54" i="1" s="1"/>
  <c r="D55" i="1"/>
  <c r="G55" i="1" s="1"/>
  <c r="D56" i="1"/>
  <c r="G56" i="1" s="1"/>
  <c r="D57" i="1"/>
  <c r="G57" i="1"/>
  <c r="D58" i="1"/>
  <c r="G58" i="1" s="1"/>
  <c r="D59" i="1"/>
  <c r="G59" i="1" s="1"/>
  <c r="D60" i="1"/>
  <c r="G60" i="1" s="1"/>
  <c r="D61" i="1"/>
  <c r="G61" i="1" s="1"/>
  <c r="D62" i="1"/>
  <c r="G62" i="1" s="1"/>
  <c r="D63" i="1"/>
  <c r="G63" i="1" s="1"/>
  <c r="D64" i="1"/>
  <c r="G64" i="1" s="1"/>
  <c r="D65" i="1"/>
  <c r="G65" i="1"/>
  <c r="D66" i="1"/>
  <c r="G66" i="1" s="1"/>
  <c r="D67" i="1"/>
  <c r="G67" i="1" s="1"/>
  <c r="D68" i="1"/>
  <c r="G68" i="1" s="1"/>
  <c r="D69" i="1"/>
  <c r="G69" i="1" s="1"/>
  <c r="D70" i="1"/>
  <c r="G70" i="1" s="1"/>
  <c r="D71" i="1"/>
  <c r="G71" i="1" s="1"/>
  <c r="D72" i="1"/>
  <c r="G72" i="1" s="1"/>
  <c r="D73" i="1"/>
  <c r="G73" i="1" s="1"/>
  <c r="D74" i="1"/>
  <c r="G74" i="1" s="1"/>
  <c r="D75" i="1"/>
  <c r="G75" i="1" s="1"/>
  <c r="D76" i="1"/>
  <c r="G76" i="1" s="1"/>
  <c r="D77" i="1"/>
  <c r="G77" i="1"/>
  <c r="D78" i="1"/>
  <c r="G78" i="1" s="1"/>
  <c r="D79" i="1"/>
  <c r="G79" i="1" s="1"/>
  <c r="D80" i="1"/>
  <c r="G80" i="1" s="1"/>
  <c r="D81" i="1"/>
  <c r="G81" i="1"/>
  <c r="D82" i="1"/>
  <c r="G82" i="1" s="1"/>
  <c r="D83" i="1"/>
  <c r="G83" i="1" s="1"/>
  <c r="D84" i="1"/>
  <c r="G84" i="1" s="1"/>
  <c r="D85" i="1"/>
  <c r="G85" i="1"/>
  <c r="D86" i="1"/>
  <c r="G86" i="1" s="1"/>
  <c r="D87" i="1"/>
  <c r="G87" i="1" s="1"/>
  <c r="D88" i="1"/>
  <c r="G88" i="1" s="1"/>
  <c r="D89" i="1"/>
  <c r="G89" i="1" s="1"/>
  <c r="D90" i="1"/>
  <c r="G90" i="1" s="1"/>
  <c r="D91" i="1"/>
  <c r="G91" i="1" s="1"/>
  <c r="D92" i="1"/>
  <c r="G92" i="1" s="1"/>
  <c r="D93" i="1"/>
  <c r="G93" i="1" s="1"/>
  <c r="D94" i="1"/>
  <c r="G94" i="1" s="1"/>
  <c r="D95" i="1"/>
  <c r="G95" i="1" s="1"/>
  <c r="D96" i="1"/>
  <c r="G96" i="1" s="1"/>
  <c r="D97" i="1"/>
  <c r="G97" i="1"/>
  <c r="D98" i="1"/>
  <c r="G98" i="1" s="1"/>
  <c r="D99" i="1"/>
  <c r="G99" i="1" s="1"/>
  <c r="D100" i="1"/>
  <c r="G100" i="1" s="1"/>
  <c r="D101" i="1"/>
  <c r="G101" i="1" s="1"/>
  <c r="D102" i="1"/>
  <c r="G102" i="1" s="1"/>
  <c r="D103" i="1"/>
  <c r="G103" i="1" s="1"/>
  <c r="D104" i="1"/>
  <c r="G104" i="1" s="1"/>
  <c r="D105" i="1"/>
  <c r="G105" i="1" s="1"/>
  <c r="D106" i="1"/>
  <c r="G106" i="1" s="1"/>
  <c r="D107" i="1"/>
  <c r="G107" i="1" s="1"/>
  <c r="D108" i="1"/>
  <c r="G108" i="1" s="1"/>
  <c r="D109" i="1"/>
  <c r="G109" i="1"/>
  <c r="D110" i="1"/>
  <c r="G110" i="1" s="1"/>
  <c r="D111" i="1"/>
  <c r="G111" i="1" s="1"/>
  <c r="D112" i="1"/>
  <c r="G112" i="1" s="1"/>
  <c r="D113" i="1"/>
  <c r="G113" i="1"/>
  <c r="D114" i="1"/>
  <c r="G114" i="1" s="1"/>
  <c r="D115" i="1"/>
  <c r="G115" i="1" s="1"/>
  <c r="D116" i="1"/>
  <c r="G116" i="1" s="1"/>
  <c r="D117" i="1"/>
  <c r="G117" i="1"/>
  <c r="D118" i="1"/>
  <c r="G118" i="1" s="1"/>
  <c r="D119" i="1"/>
  <c r="G119" i="1" s="1"/>
  <c r="D120" i="1"/>
  <c r="G120" i="1" s="1"/>
  <c r="D121" i="1"/>
  <c r="G121" i="1" s="1"/>
  <c r="D122" i="1"/>
  <c r="G122" i="1" s="1"/>
  <c r="D123" i="1"/>
  <c r="G123" i="1" s="1"/>
  <c r="B126" i="1"/>
  <c r="B246" i="1" s="1"/>
  <c r="C126" i="1"/>
  <c r="E126" i="1"/>
  <c r="E246" i="1" s="1"/>
  <c r="F126" i="1"/>
  <c r="D127" i="1"/>
  <c r="D128" i="1"/>
  <c r="G128" i="1" s="1"/>
  <c r="D129" i="1"/>
  <c r="G129" i="1"/>
  <c r="D130" i="1"/>
  <c r="G130" i="1" s="1"/>
  <c r="D131" i="1"/>
  <c r="G131" i="1" s="1"/>
  <c r="D132" i="1"/>
  <c r="G132" i="1" s="1"/>
  <c r="D133" i="1"/>
  <c r="G133" i="1" s="1"/>
  <c r="D134" i="1"/>
  <c r="G134" i="1" s="1"/>
  <c r="D135" i="1"/>
  <c r="G135" i="1" s="1"/>
  <c r="D136" i="1"/>
  <c r="G136" i="1" s="1"/>
  <c r="D137" i="1"/>
  <c r="G137" i="1" s="1"/>
  <c r="D138" i="1"/>
  <c r="G138" i="1" s="1"/>
  <c r="D139" i="1"/>
  <c r="G139" i="1" s="1"/>
  <c r="D140" i="1"/>
  <c r="G140" i="1" s="1"/>
  <c r="D141" i="1"/>
  <c r="G141" i="1"/>
  <c r="D142" i="1"/>
  <c r="G142" i="1" s="1"/>
  <c r="D143" i="1"/>
  <c r="G143" i="1" s="1"/>
  <c r="D144" i="1"/>
  <c r="G144" i="1" s="1"/>
  <c r="D145" i="1"/>
  <c r="G145" i="1" s="1"/>
  <c r="D146" i="1"/>
  <c r="G146" i="1" s="1"/>
  <c r="D147" i="1"/>
  <c r="G147" i="1" s="1"/>
  <c r="D148" i="1"/>
  <c r="G148" i="1" s="1"/>
  <c r="D149" i="1"/>
  <c r="G149" i="1"/>
  <c r="D150" i="1"/>
  <c r="G150" i="1" s="1"/>
  <c r="D151" i="1"/>
  <c r="G151" i="1" s="1"/>
  <c r="D152" i="1"/>
  <c r="G152" i="1" s="1"/>
  <c r="D153" i="1"/>
  <c r="G153" i="1" s="1"/>
  <c r="D154" i="1"/>
  <c r="G154" i="1" s="1"/>
  <c r="D155" i="1"/>
  <c r="G155" i="1" s="1"/>
  <c r="D156" i="1"/>
  <c r="G156" i="1" s="1"/>
  <c r="D157" i="1"/>
  <c r="G157" i="1"/>
  <c r="D158" i="1"/>
  <c r="G158" i="1" s="1"/>
  <c r="D159" i="1"/>
  <c r="G159" i="1" s="1"/>
  <c r="D160" i="1"/>
  <c r="G160" i="1" s="1"/>
  <c r="D161" i="1"/>
  <c r="G161" i="1"/>
  <c r="D162" i="1"/>
  <c r="G162" i="1" s="1"/>
  <c r="D163" i="1"/>
  <c r="G163" i="1" s="1"/>
  <c r="D164" i="1"/>
  <c r="G164" i="1" s="1"/>
  <c r="D165" i="1"/>
  <c r="G165" i="1" s="1"/>
  <c r="D166" i="1"/>
  <c r="G166" i="1" s="1"/>
  <c r="D167" i="1"/>
  <c r="G167" i="1" s="1"/>
  <c r="D168" i="1"/>
  <c r="G168" i="1" s="1"/>
  <c r="D169" i="1"/>
  <c r="G169" i="1" s="1"/>
  <c r="D170" i="1"/>
  <c r="G170" i="1" s="1"/>
  <c r="D171" i="1"/>
  <c r="G171" i="1" s="1"/>
  <c r="D172" i="1"/>
  <c r="G172" i="1" s="1"/>
  <c r="D173" i="1"/>
  <c r="G173" i="1"/>
  <c r="D174" i="1"/>
  <c r="G174" i="1" s="1"/>
  <c r="D175" i="1"/>
  <c r="G175" i="1" s="1"/>
  <c r="D176" i="1"/>
  <c r="G176" i="1" s="1"/>
  <c r="D177" i="1"/>
  <c r="G177" i="1" s="1"/>
  <c r="D178" i="1"/>
  <c r="G178" i="1" s="1"/>
  <c r="D179" i="1"/>
  <c r="G179" i="1" s="1"/>
  <c r="D180" i="1"/>
  <c r="G180" i="1" s="1"/>
  <c r="D181" i="1"/>
  <c r="G181" i="1"/>
  <c r="D182" i="1"/>
  <c r="G182" i="1" s="1"/>
  <c r="D183" i="1"/>
  <c r="G183" i="1" s="1"/>
  <c r="D184" i="1"/>
  <c r="G184" i="1" s="1"/>
  <c r="D185" i="1"/>
  <c r="G185" i="1"/>
  <c r="D186" i="1"/>
  <c r="G186" i="1" s="1"/>
  <c r="D187" i="1"/>
  <c r="G187" i="1" s="1"/>
  <c r="D188" i="1"/>
  <c r="G188" i="1" s="1"/>
  <c r="D189" i="1"/>
  <c r="G189" i="1"/>
  <c r="D190" i="1"/>
  <c r="G190" i="1" s="1"/>
  <c r="D191" i="1"/>
  <c r="G191" i="1" s="1"/>
  <c r="D192" i="1"/>
  <c r="G192" i="1" s="1"/>
  <c r="D193" i="1"/>
  <c r="G193" i="1"/>
  <c r="D194" i="1"/>
  <c r="G194" i="1" s="1"/>
  <c r="D195" i="1"/>
  <c r="G195" i="1" s="1"/>
  <c r="D196" i="1"/>
  <c r="G196" i="1" s="1"/>
  <c r="D197" i="1"/>
  <c r="G197" i="1" s="1"/>
  <c r="D198" i="1"/>
  <c r="G198" i="1" s="1"/>
  <c r="D199" i="1"/>
  <c r="G199" i="1" s="1"/>
  <c r="D200" i="1"/>
  <c r="G200" i="1" s="1"/>
  <c r="D201" i="1"/>
  <c r="G201" i="1" s="1"/>
  <c r="D202" i="1"/>
  <c r="G202" i="1" s="1"/>
  <c r="D203" i="1"/>
  <c r="G203" i="1" s="1"/>
  <c r="D204" i="1"/>
  <c r="G204" i="1" s="1"/>
  <c r="D205" i="1"/>
  <c r="G205" i="1"/>
  <c r="D206" i="1"/>
  <c r="G206" i="1" s="1"/>
  <c r="D207" i="1"/>
  <c r="G207" i="1" s="1"/>
  <c r="D208" i="1"/>
  <c r="G208" i="1" s="1"/>
  <c r="D209" i="1"/>
  <c r="G209" i="1"/>
  <c r="D210" i="1"/>
  <c r="G210" i="1" s="1"/>
  <c r="D211" i="1"/>
  <c r="G211" i="1" s="1"/>
  <c r="D212" i="1"/>
  <c r="G212" i="1" s="1"/>
  <c r="D213" i="1"/>
  <c r="G213" i="1"/>
  <c r="D214" i="1"/>
  <c r="G214" i="1" s="1"/>
  <c r="D215" i="1"/>
  <c r="G215" i="1" s="1"/>
  <c r="D216" i="1"/>
  <c r="G216" i="1" s="1"/>
  <c r="D217" i="1"/>
  <c r="G217" i="1"/>
  <c r="D218" i="1"/>
  <c r="G218" i="1" s="1"/>
  <c r="D219" i="1"/>
  <c r="G219" i="1" s="1"/>
  <c r="D220" i="1"/>
  <c r="G220" i="1" s="1"/>
  <c r="D221" i="1"/>
  <c r="G221" i="1"/>
  <c r="D222" i="1"/>
  <c r="G222" i="1" s="1"/>
  <c r="D223" i="1"/>
  <c r="G223" i="1" s="1"/>
  <c r="D224" i="1"/>
  <c r="G224" i="1" s="1"/>
  <c r="D225" i="1"/>
  <c r="G225" i="1"/>
  <c r="D226" i="1"/>
  <c r="G226" i="1" s="1"/>
  <c r="D227" i="1"/>
  <c r="G227" i="1" s="1"/>
  <c r="D228" i="1"/>
  <c r="G228" i="1" s="1"/>
  <c r="D229" i="1"/>
  <c r="G229" i="1" s="1"/>
  <c r="D230" i="1"/>
  <c r="G230" i="1" s="1"/>
  <c r="D231" i="1"/>
  <c r="G231" i="1" s="1"/>
  <c r="D232" i="1"/>
  <c r="G232" i="1" s="1"/>
  <c r="D233" i="1"/>
  <c r="G233" i="1" s="1"/>
  <c r="D234" i="1"/>
  <c r="G234" i="1" s="1"/>
  <c r="D235" i="1"/>
  <c r="G235" i="1" s="1"/>
  <c r="D236" i="1"/>
  <c r="G236" i="1" s="1"/>
  <c r="D237" i="1"/>
  <c r="G237" i="1"/>
  <c r="D238" i="1"/>
  <c r="G238" i="1" s="1"/>
  <c r="D239" i="1"/>
  <c r="G239" i="1" s="1"/>
  <c r="D240" i="1"/>
  <c r="G240" i="1" s="1"/>
  <c r="D241" i="1"/>
  <c r="G241" i="1"/>
  <c r="D242" i="1"/>
  <c r="G242" i="1" s="1"/>
  <c r="D243" i="1"/>
  <c r="G243" i="1" s="1"/>
  <c r="D244" i="1"/>
  <c r="G244" i="1" s="1"/>
  <c r="C246" i="1"/>
  <c r="F246" i="1"/>
  <c r="G5" i="1" l="1"/>
  <c r="D126" i="1"/>
  <c r="G127" i="1"/>
  <c r="G126" i="1"/>
  <c r="G246" i="1" s="1"/>
  <c r="D5" i="1"/>
  <c r="D246" i="1" l="1"/>
</calcChain>
</file>

<file path=xl/sharedStrings.xml><?xml version="1.0" encoding="utf-8"?>
<sst xmlns="http://schemas.openxmlformats.org/spreadsheetml/2006/main" count="248" uniqueCount="132">
  <si>
    <t>III. Total de Egresos (III = I + II)</t>
  </si>
  <si>
    <t>0908.Clínica de Desintoxicación de León</t>
  </si>
  <si>
    <t>0907.Centro Estatal de Cuidados Críticos, Salamanca</t>
  </si>
  <si>
    <t>0906.Centro de Primer Respuesta Pénjamo para Atención Prehospitalaria de Urgencias</t>
  </si>
  <si>
    <t>0905.Centro Estatal de Trasplantes</t>
  </si>
  <si>
    <t>0904.COGUSIDA</t>
  </si>
  <si>
    <t>0903.Sistema de Urgencias del Estado de Guanajuato</t>
  </si>
  <si>
    <t>0902.Centro Estatal de Medicina Transfusional</t>
  </si>
  <si>
    <t>0901.Laboratorio Estatal de Salud Pública</t>
  </si>
  <si>
    <t>0847.Hospital Comunitario Las Joyas</t>
  </si>
  <si>
    <t>0846.Hospital Comunitario de los Pueblos del Rincón</t>
  </si>
  <si>
    <t>0845.Hospital Materno Infantil de Irapuato</t>
  </si>
  <si>
    <t>0844.Hospital de Especialidades Pediátrico de León</t>
  </si>
  <si>
    <t>0843.Hospital Materno de Celaya</t>
  </si>
  <si>
    <t>0842.Hospital Materno San Luis de la Paz</t>
  </si>
  <si>
    <t>0841.Hospital Comunitario San Diego de la Unión</t>
  </si>
  <si>
    <t>0840.Hospital Comunitario Yuriria</t>
  </si>
  <si>
    <t>0839.Hospital Comunitario Moroleón</t>
  </si>
  <si>
    <t>0838.Hospital Comunitario Jaral del Progreso</t>
  </si>
  <si>
    <t>0837.Hospital Comunitario Huanímaro</t>
  </si>
  <si>
    <t>0835.Hospital Comunitario Villagrán</t>
  </si>
  <si>
    <t>0834.Hospital Comunitario Tarimoro</t>
  </si>
  <si>
    <t>0833.Hospital Comunitario Cortazar</t>
  </si>
  <si>
    <t>0832.Hospital Comunitario Santa Cruz de Juventino Rosas</t>
  </si>
  <si>
    <t>0831.Hospital Comunitario Manuel Doblado</t>
  </si>
  <si>
    <t>0830.Hospital Comunitario Apaseo El Alto</t>
  </si>
  <si>
    <t>0829.Hospital Comunitario Abasolo</t>
  </si>
  <si>
    <t>0828.Hospital General Valle de Santiago</t>
  </si>
  <si>
    <t>0827.Hospital General de Silao</t>
  </si>
  <si>
    <t>0826.Hospital General de San José Iturbide</t>
  </si>
  <si>
    <t>0825.Hospital Comunitario Jerécuaro</t>
  </si>
  <si>
    <t>0824.Hospital Comunitario Apaseo El Grande</t>
  </si>
  <si>
    <t>0823.Hospital Comunitario Comonfort</t>
  </si>
  <si>
    <t>0819.Hospital Comunitario Romita</t>
  </si>
  <si>
    <t>0817.Hospital Comunitario San Francisco del Rincón</t>
  </si>
  <si>
    <t>0816.Hospital Comunitario San Felipe</t>
  </si>
  <si>
    <t>0815.Coordinación Intersectorial</t>
  </si>
  <si>
    <t>0814.Hospital General San Luis de La Paz</t>
  </si>
  <si>
    <t>0813.Hospital General Pénjamo</t>
  </si>
  <si>
    <t>0812.Centro de Atención Integral a la Salud Mental de León</t>
  </si>
  <si>
    <t>0811.Hospital de Especialidades Materno Infantil de León</t>
  </si>
  <si>
    <t>0810.Hospital General Uriangato</t>
  </si>
  <si>
    <t>0809.Hospital General Salvatierra</t>
  </si>
  <si>
    <t>0808.Hospital General Salamanca</t>
  </si>
  <si>
    <t>0807.Hospital General León</t>
  </si>
  <si>
    <t>0806.Hospital General Irapuato</t>
  </si>
  <si>
    <t>0805.Hospital General Guanajuato</t>
  </si>
  <si>
    <t>0804.Hospital General Dolores Hidalgo</t>
  </si>
  <si>
    <t>0803.Hospital General Celaya</t>
  </si>
  <si>
    <t>0802.Hospital General San Miguel Allende</t>
  </si>
  <si>
    <t>0801.Hospital  General Acámbaro</t>
  </si>
  <si>
    <t xml:space="preserve">0754.Unidad Médica Municipio Cd  Manuel Doblado   </t>
  </si>
  <si>
    <t>0753.Unidad Médica Municipio Purísima del Rincón</t>
  </si>
  <si>
    <t>0752.Unidad Médica Municipio San Francisco del Rincón</t>
  </si>
  <si>
    <t>0751.Unidad Médica Municipio Romita</t>
  </si>
  <si>
    <t xml:space="preserve">0750.Unidad Médica Municipio Silao                </t>
  </si>
  <si>
    <t>0749.Unidad Médica Municipio León</t>
  </si>
  <si>
    <t xml:space="preserve">0748.Unidad Médica Municipio Pénjamo            </t>
  </si>
  <si>
    <t xml:space="preserve">0747.Unidad Médica Municipio Pueblo Nuevo       </t>
  </si>
  <si>
    <t xml:space="preserve">0746.Unidad Médica Municipio Huanímaro          </t>
  </si>
  <si>
    <t xml:space="preserve">0745.Unidad Médica Municipio Cuerámaro          </t>
  </si>
  <si>
    <t xml:space="preserve">0744.Unidad Médica Municipio Abasolo            </t>
  </si>
  <si>
    <t xml:space="preserve">0743.Unidad Médica Municipio Irapuato           </t>
  </si>
  <si>
    <t xml:space="preserve">0742.Unidad Médica Municipio Moroleón            </t>
  </si>
  <si>
    <t xml:space="preserve">0741.Unidad Médica Municipio Uriangato           </t>
  </si>
  <si>
    <t xml:space="preserve">0740.Unidad Médica Municipio Yuriria             </t>
  </si>
  <si>
    <t xml:space="preserve">0739.Unidad Médica Municipio Jaral del Progreso  </t>
  </si>
  <si>
    <t xml:space="preserve">0738.Unidad Médica Municipio Valle de Santiago   </t>
  </si>
  <si>
    <t xml:space="preserve">0737.Unidad Médica Municipio Salamanca           </t>
  </si>
  <si>
    <t>0736.Unidad Médica Municipio Jerécuaro</t>
  </si>
  <si>
    <t xml:space="preserve">0735.Unidad Médica Municipio Tarandacuao        </t>
  </si>
  <si>
    <t xml:space="preserve">0734.Unidad Médica Municipio Santiago Maravatio </t>
  </si>
  <si>
    <t xml:space="preserve">0733.Unidad Médica Municipio Coroneo            </t>
  </si>
  <si>
    <t xml:space="preserve">0732.Unidad Médica Municipio Salvatierra        </t>
  </si>
  <si>
    <t xml:space="preserve">0731.Unidad Médica Municipio Acámbaro           </t>
  </si>
  <si>
    <t>0730.Unidad Médica Municipio Apaseo el Grande</t>
  </si>
  <si>
    <t xml:space="preserve">0729.Unidad Médica Municipio Apaseo El Alto                 </t>
  </si>
  <si>
    <t xml:space="preserve">0728.Unidad Médica Municipio Villagrán                      </t>
  </si>
  <si>
    <t>0727.Unidad Médica Municipio Comonfort</t>
  </si>
  <si>
    <t xml:space="preserve">0726.Unidad Médica Municipio Tarimoro                       </t>
  </si>
  <si>
    <t xml:space="preserve">0725.Unidad Médica Municipio Cortazar                       </t>
  </si>
  <si>
    <t xml:space="preserve">0724.Unidad Médica Municipio Santa Cruz de Juventino Rosas  </t>
  </si>
  <si>
    <t xml:space="preserve">0723.Unidad Médica Municipio Celaya                         </t>
  </si>
  <si>
    <t xml:space="preserve">0722.Unidad Médica Municipio Xichú             </t>
  </si>
  <si>
    <t xml:space="preserve">0721.Unidad Médica Municipio Atarjea               </t>
  </si>
  <si>
    <t>0720.Unidad Médica Municipio Tierra Blanca</t>
  </si>
  <si>
    <t>0719.Unidad Médica Municipio Santa Catarina</t>
  </si>
  <si>
    <t xml:space="preserve">0718.Unidad Médica Municipio Victoria              </t>
  </si>
  <si>
    <t xml:space="preserve">0717.Unidad Médica Municipio San Luis de La Paz    </t>
  </si>
  <si>
    <t xml:space="preserve">0716.Unidad Médica Municipio San José Iturbide     </t>
  </si>
  <si>
    <t xml:space="preserve">0715.Unidad Médica Municipio Dr.  Mora              </t>
  </si>
  <si>
    <t xml:space="preserve">0714.Unidad Médica Municipio San Miguel de Allende </t>
  </si>
  <si>
    <t xml:space="preserve">0713.Unidad Médica Municipio Ocampo                </t>
  </si>
  <si>
    <t>0712.Unidad Médica Municipio San Felipe</t>
  </si>
  <si>
    <t xml:space="preserve">0711.Unidad Médica Municipio San Diego de la Unión </t>
  </si>
  <si>
    <t xml:space="preserve">0710.Unidad Médica Municipio Dolores Hidalgo       </t>
  </si>
  <si>
    <t xml:space="preserve">0709.Unidad Médica Municipio Guanajuato            </t>
  </si>
  <si>
    <t>0708.Jurisdicción Sanitaria  VIII San Francisco del Rincón</t>
  </si>
  <si>
    <t>0707.Jurisdicción Sanitaria  VII León</t>
  </si>
  <si>
    <t>0706.Jurisdicción Sanitaria  VI Irapuato</t>
  </si>
  <si>
    <t>0705.Jurisdicción Sanitaria  V Salamanca</t>
  </si>
  <si>
    <t>0704.Jurisdicción Sanitaria  IV Acámbaro</t>
  </si>
  <si>
    <t>0703.Jurisdicción Sanitaria  III Celaya</t>
  </si>
  <si>
    <t>0702.Jurisdicción Sanitaria  II San Miguel de Allende</t>
  </si>
  <si>
    <t>0701.Jurisdicción Sanitaria  I Guanajuato</t>
  </si>
  <si>
    <t>0601.Despacho de la Dirección General de Recursos Humanos</t>
  </si>
  <si>
    <t>0502.Dirección de Recursos Materiales y Servicios Generales</t>
  </si>
  <si>
    <t>0501.Despacho Dirección General de Administración</t>
  </si>
  <si>
    <t>0401.Dirección General de Protección contra Riesgos Sanitarios</t>
  </si>
  <si>
    <t>0301.Despacho Dirección General de Planeación y Desarrollo</t>
  </si>
  <si>
    <t>0201.Despacho Dirección General de Servicios de Salud</t>
  </si>
  <si>
    <t>0107.Coordinación General de Administración y Finanzas</t>
  </si>
  <si>
    <t>0106.Coordinación General de Salud Pública</t>
  </si>
  <si>
    <t>0105.Comité Estatal de Patronatos y Voluntariados</t>
  </si>
  <si>
    <t>0104.Coordinación de Contraloría Interna</t>
  </si>
  <si>
    <t>0103.Coordinación de Asuntos Jurídicos</t>
  </si>
  <si>
    <t>0102.Coordinación de Comunicación Social</t>
  </si>
  <si>
    <t>0101.Despacho del Director General del ISAPEG</t>
  </si>
  <si>
    <t>(II=A+B+C+D+E+F+G+H)</t>
  </si>
  <si>
    <t>II. Gasto Etiquetado</t>
  </si>
  <si>
    <t>0818.Hospital Comunitario Purísima del Rincón</t>
  </si>
  <si>
    <t>(I=A+B+C+D+E+F+G+H)</t>
  </si>
  <si>
    <t>I. Gasto No Etiquetado</t>
  </si>
  <si>
    <t>Subejercicio ( e)</t>
  </si>
  <si>
    <t>Pagado</t>
  </si>
  <si>
    <t>Devengado</t>
  </si>
  <si>
    <t>Modificado</t>
  </si>
  <si>
    <t>Ampliaciones/ (Reducciones)</t>
  </si>
  <si>
    <t>Aprobado (d)</t>
  </si>
  <si>
    <t>Concepto (c)</t>
  </si>
  <si>
    <t>Egresos</t>
  </si>
  <si>
    <t>INSTITUTO DE SALUD PUBLICA DEL ESTADO DE GUANAJUATO
Estado Analítico del Ejercicio del Presupuesto de Egresos Detallado - LDF
Clasificación Administrativa
al 30 de Junio de 2019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</si>
</sst>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0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justify" vertical="center" wrapText="1"/>
    </xf>
    <xf numFmtId="4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justify" vertical="center" wrapText="1"/>
    </xf>
    <xf numFmtId="4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49"/>
  <sheetViews>
    <sheetView tabSelected="1" topLeftCell="A229" workbookViewId="0">
      <selection activeCell="D248" sqref="D248"/>
    </sheetView>
  </sheetViews>
  <sheetFormatPr baseColWidth="10" defaultRowHeight="11.25" x14ac:dyDescent="0.2"/>
  <cols>
    <col min="1" max="1" width="45.83203125" style="1" customWidth="1"/>
    <col min="2" max="7" width="16.83203125" style="1" customWidth="1"/>
    <col min="8" max="16384" width="12" style="1"/>
  </cols>
  <sheetData>
    <row r="1" spans="1:7" ht="56.1" customHeight="1" x14ac:dyDescent="0.2">
      <c r="A1" s="16" t="s">
        <v>131</v>
      </c>
      <c r="B1" s="17"/>
      <c r="C1" s="17"/>
      <c r="D1" s="17"/>
      <c r="E1" s="17"/>
      <c r="F1" s="17"/>
      <c r="G1" s="18"/>
    </row>
    <row r="2" spans="1:7" x14ac:dyDescent="0.2">
      <c r="A2" s="15"/>
      <c r="B2" s="19" t="s">
        <v>130</v>
      </c>
      <c r="C2" s="19"/>
      <c r="D2" s="19"/>
      <c r="E2" s="19"/>
      <c r="F2" s="19"/>
      <c r="G2" s="15"/>
    </row>
    <row r="3" spans="1:7" ht="22.5" x14ac:dyDescent="0.2">
      <c r="A3" s="13" t="s">
        <v>129</v>
      </c>
      <c r="B3" s="14" t="s">
        <v>128</v>
      </c>
      <c r="C3" s="14" t="s">
        <v>127</v>
      </c>
      <c r="D3" s="14" t="s">
        <v>126</v>
      </c>
      <c r="E3" s="14" t="s">
        <v>125</v>
      </c>
      <c r="F3" s="14" t="s">
        <v>124</v>
      </c>
      <c r="G3" s="13" t="s">
        <v>123</v>
      </c>
    </row>
    <row r="4" spans="1:7" x14ac:dyDescent="0.2">
      <c r="A4" s="12" t="s">
        <v>122</v>
      </c>
      <c r="B4" s="11"/>
      <c r="C4" s="11"/>
      <c r="D4" s="11"/>
      <c r="E4" s="11"/>
      <c r="F4" s="11"/>
      <c r="G4" s="11"/>
    </row>
    <row r="5" spans="1:7" x14ac:dyDescent="0.2">
      <c r="A5" s="6" t="s">
        <v>121</v>
      </c>
      <c r="B5" s="5">
        <f t="shared" ref="B5:G5" si="0">SUM(B6:B123)</f>
        <v>4990715600.1900005</v>
      </c>
      <c r="C5" s="5">
        <f t="shared" si="0"/>
        <v>791628757.80999982</v>
      </c>
      <c r="D5" s="5">
        <f t="shared" si="0"/>
        <v>5782344357.999999</v>
      </c>
      <c r="E5" s="5">
        <f t="shared" si="0"/>
        <v>1927555575.2300003</v>
      </c>
      <c r="F5" s="5">
        <f t="shared" si="0"/>
        <v>1927555575.2300003</v>
      </c>
      <c r="G5" s="5">
        <f t="shared" si="0"/>
        <v>3854788782.769999</v>
      </c>
    </row>
    <row r="6" spans="1:7" x14ac:dyDescent="0.2">
      <c r="A6" s="9" t="s">
        <v>117</v>
      </c>
      <c r="B6" s="7">
        <v>4542242</v>
      </c>
      <c r="C6" s="7">
        <v>1114074.32</v>
      </c>
      <c r="D6" s="7">
        <f t="shared" ref="D6:D37" si="1">B6+C6</f>
        <v>5656316.3200000003</v>
      </c>
      <c r="E6" s="7">
        <v>2576534.3899999997</v>
      </c>
      <c r="F6" s="7">
        <v>2576534.3899999997</v>
      </c>
      <c r="G6" s="7">
        <f t="shared" ref="G6:G37" si="2">D6-E6</f>
        <v>3079781.9300000006</v>
      </c>
    </row>
    <row r="7" spans="1:7" x14ac:dyDescent="0.2">
      <c r="A7" s="9" t="s">
        <v>116</v>
      </c>
      <c r="B7" s="7">
        <v>5184292</v>
      </c>
      <c r="C7" s="7">
        <v>148193.74</v>
      </c>
      <c r="D7" s="7">
        <f t="shared" si="1"/>
        <v>5332485.74</v>
      </c>
      <c r="E7" s="7">
        <v>2085692.16</v>
      </c>
      <c r="F7" s="7">
        <v>2085692.16</v>
      </c>
      <c r="G7" s="7">
        <f t="shared" si="2"/>
        <v>3246793.58</v>
      </c>
    </row>
    <row r="8" spans="1:7" x14ac:dyDescent="0.2">
      <c r="A8" s="9" t="s">
        <v>115</v>
      </c>
      <c r="B8" s="7">
        <v>13853873</v>
      </c>
      <c r="C8" s="7">
        <v>584179.37</v>
      </c>
      <c r="D8" s="7">
        <f t="shared" si="1"/>
        <v>14438052.369999999</v>
      </c>
      <c r="E8" s="7">
        <v>8557435.589999998</v>
      </c>
      <c r="F8" s="7">
        <v>8557435.589999998</v>
      </c>
      <c r="G8" s="7">
        <f t="shared" si="2"/>
        <v>5880616.7800000012</v>
      </c>
    </row>
    <row r="9" spans="1:7" x14ac:dyDescent="0.2">
      <c r="A9" s="9" t="s">
        <v>114</v>
      </c>
      <c r="B9" s="7">
        <v>12404206</v>
      </c>
      <c r="C9" s="7">
        <v>183247.65999999997</v>
      </c>
      <c r="D9" s="7">
        <f t="shared" si="1"/>
        <v>12587453.66</v>
      </c>
      <c r="E9" s="7">
        <v>5510662.790000001</v>
      </c>
      <c r="F9" s="7">
        <v>5510662.790000001</v>
      </c>
      <c r="G9" s="7">
        <f t="shared" si="2"/>
        <v>7076790.8699999992</v>
      </c>
    </row>
    <row r="10" spans="1:7" x14ac:dyDescent="0.2">
      <c r="A10" s="9" t="s">
        <v>112</v>
      </c>
      <c r="B10" s="7">
        <v>3808445</v>
      </c>
      <c r="C10" s="7">
        <v>562697.18999999994</v>
      </c>
      <c r="D10" s="7">
        <f t="shared" si="1"/>
        <v>4371142.1899999995</v>
      </c>
      <c r="E10" s="7">
        <v>1656890.6600000001</v>
      </c>
      <c r="F10" s="7">
        <v>1656890.6600000001</v>
      </c>
      <c r="G10" s="7">
        <f t="shared" si="2"/>
        <v>2714251.5299999993</v>
      </c>
    </row>
    <row r="11" spans="1:7" ht="22.5" x14ac:dyDescent="0.2">
      <c r="A11" s="9" t="s">
        <v>111</v>
      </c>
      <c r="B11" s="7">
        <v>9540124</v>
      </c>
      <c r="C11" s="7">
        <v>678345.07</v>
      </c>
      <c r="D11" s="7">
        <f t="shared" si="1"/>
        <v>10218469.07</v>
      </c>
      <c r="E11" s="7">
        <v>3438760.5300000003</v>
      </c>
      <c r="F11" s="7">
        <v>3438760.5300000003</v>
      </c>
      <c r="G11" s="7">
        <f t="shared" si="2"/>
        <v>6779708.54</v>
      </c>
    </row>
    <row r="12" spans="1:7" ht="22.5" x14ac:dyDescent="0.2">
      <c r="A12" s="9" t="s">
        <v>110</v>
      </c>
      <c r="B12" s="7">
        <v>303430033.62</v>
      </c>
      <c r="C12" s="7">
        <v>18969364.259999998</v>
      </c>
      <c r="D12" s="7">
        <f t="shared" si="1"/>
        <v>322399397.88</v>
      </c>
      <c r="E12" s="7">
        <v>116212400.05000001</v>
      </c>
      <c r="F12" s="7">
        <v>116212400.05000001</v>
      </c>
      <c r="G12" s="7">
        <f t="shared" si="2"/>
        <v>206186997.82999998</v>
      </c>
    </row>
    <row r="13" spans="1:7" ht="22.5" x14ac:dyDescent="0.2">
      <c r="A13" s="9" t="s">
        <v>109</v>
      </c>
      <c r="B13" s="7">
        <v>241072249</v>
      </c>
      <c r="C13" s="7">
        <v>-112552126.65999998</v>
      </c>
      <c r="D13" s="7">
        <f t="shared" si="1"/>
        <v>128520122.34000002</v>
      </c>
      <c r="E13" s="7">
        <v>17852922.090000004</v>
      </c>
      <c r="F13" s="7">
        <v>17852922.09</v>
      </c>
      <c r="G13" s="7">
        <f t="shared" si="2"/>
        <v>110667200.25000001</v>
      </c>
    </row>
    <row r="14" spans="1:7" ht="22.5" x14ac:dyDescent="0.2">
      <c r="A14" s="9" t="s">
        <v>108</v>
      </c>
      <c r="B14" s="7">
        <v>7503010</v>
      </c>
      <c r="C14" s="7">
        <v>377248.54999999993</v>
      </c>
      <c r="D14" s="7">
        <f t="shared" si="1"/>
        <v>7880258.5499999998</v>
      </c>
      <c r="E14" s="7">
        <v>3327631.16</v>
      </c>
      <c r="F14" s="7">
        <v>3327631.16</v>
      </c>
      <c r="G14" s="7">
        <f t="shared" si="2"/>
        <v>4552627.3899999997</v>
      </c>
    </row>
    <row r="15" spans="1:7" x14ac:dyDescent="0.2">
      <c r="A15" s="9" t="s">
        <v>107</v>
      </c>
      <c r="B15" s="7">
        <v>50538043</v>
      </c>
      <c r="C15" s="7">
        <v>5801697.4900000002</v>
      </c>
      <c r="D15" s="7">
        <f t="shared" si="1"/>
        <v>56339740.490000002</v>
      </c>
      <c r="E15" s="7">
        <v>22959155.849999998</v>
      </c>
      <c r="F15" s="7">
        <v>22959155.849999998</v>
      </c>
      <c r="G15" s="7">
        <f t="shared" si="2"/>
        <v>33380584.640000004</v>
      </c>
    </row>
    <row r="16" spans="1:7" ht="22.5" x14ac:dyDescent="0.2">
      <c r="A16" s="9" t="s">
        <v>106</v>
      </c>
      <c r="B16" s="7">
        <v>92040885</v>
      </c>
      <c r="C16" s="7">
        <v>-47663791.900000006</v>
      </c>
      <c r="D16" s="7">
        <f t="shared" si="1"/>
        <v>44377093.099999994</v>
      </c>
      <c r="E16" s="7">
        <v>9933644.620000001</v>
      </c>
      <c r="F16" s="7">
        <v>9933644.620000001</v>
      </c>
      <c r="G16" s="7">
        <f t="shared" si="2"/>
        <v>34443448.479999989</v>
      </c>
    </row>
    <row r="17" spans="1:7" ht="22.5" x14ac:dyDescent="0.2">
      <c r="A17" s="9" t="s">
        <v>105</v>
      </c>
      <c r="B17" s="7">
        <v>81935540</v>
      </c>
      <c r="C17" s="7">
        <v>-52583566.170000002</v>
      </c>
      <c r="D17" s="7">
        <f t="shared" si="1"/>
        <v>29351973.829999998</v>
      </c>
      <c r="E17" s="7">
        <v>13120865.609999998</v>
      </c>
      <c r="F17" s="7">
        <v>13120865.609999998</v>
      </c>
      <c r="G17" s="7">
        <f t="shared" si="2"/>
        <v>16231108.220000001</v>
      </c>
    </row>
    <row r="18" spans="1:7" x14ac:dyDescent="0.2">
      <c r="A18" s="9" t="s">
        <v>104</v>
      </c>
      <c r="B18" s="7">
        <v>8646247</v>
      </c>
      <c r="C18" s="7">
        <v>4314460.6499999994</v>
      </c>
      <c r="D18" s="7">
        <f t="shared" si="1"/>
        <v>12960707.649999999</v>
      </c>
      <c r="E18" s="7">
        <v>3436464.29</v>
      </c>
      <c r="F18" s="7">
        <v>3436464.29</v>
      </c>
      <c r="G18" s="7">
        <f t="shared" si="2"/>
        <v>9524243.3599999994</v>
      </c>
    </row>
    <row r="19" spans="1:7" x14ac:dyDescent="0.2">
      <c r="A19" s="9" t="s">
        <v>103</v>
      </c>
      <c r="B19" s="7">
        <v>7313207</v>
      </c>
      <c r="C19" s="7">
        <v>310857.27</v>
      </c>
      <c r="D19" s="7">
        <f t="shared" si="1"/>
        <v>7624064.2699999996</v>
      </c>
      <c r="E19" s="7">
        <v>3339136.23</v>
      </c>
      <c r="F19" s="7">
        <v>3339136.23</v>
      </c>
      <c r="G19" s="7">
        <f t="shared" si="2"/>
        <v>4284928.0399999991</v>
      </c>
    </row>
    <row r="20" spans="1:7" x14ac:dyDescent="0.2">
      <c r="A20" s="9" t="s">
        <v>102</v>
      </c>
      <c r="B20" s="7">
        <v>10353236</v>
      </c>
      <c r="C20" s="7">
        <v>4134622.1999999997</v>
      </c>
      <c r="D20" s="7">
        <f t="shared" si="1"/>
        <v>14487858.199999999</v>
      </c>
      <c r="E20" s="7">
        <v>4069809.2599999993</v>
      </c>
      <c r="F20" s="7">
        <v>4069809.2599999993</v>
      </c>
      <c r="G20" s="7">
        <f t="shared" si="2"/>
        <v>10418048.939999999</v>
      </c>
    </row>
    <row r="21" spans="1:7" x14ac:dyDescent="0.2">
      <c r="A21" s="9" t="s">
        <v>101</v>
      </c>
      <c r="B21" s="7">
        <v>4842513</v>
      </c>
      <c r="C21" s="7">
        <v>222227.10000000003</v>
      </c>
      <c r="D21" s="7">
        <f t="shared" si="1"/>
        <v>5064740.0999999996</v>
      </c>
      <c r="E21" s="7">
        <v>1617988.0400000003</v>
      </c>
      <c r="F21" s="7">
        <v>1617988.0400000003</v>
      </c>
      <c r="G21" s="7">
        <f t="shared" si="2"/>
        <v>3446752.0599999996</v>
      </c>
    </row>
    <row r="22" spans="1:7" x14ac:dyDescent="0.2">
      <c r="A22" s="9" t="s">
        <v>100</v>
      </c>
      <c r="B22" s="7">
        <v>6650703</v>
      </c>
      <c r="C22" s="7">
        <v>5333202.8699999992</v>
      </c>
      <c r="D22" s="7">
        <f t="shared" si="1"/>
        <v>11983905.869999999</v>
      </c>
      <c r="E22" s="7">
        <v>2873518.12</v>
      </c>
      <c r="F22" s="7">
        <v>2873518.12</v>
      </c>
      <c r="G22" s="7">
        <f t="shared" si="2"/>
        <v>9110387.75</v>
      </c>
    </row>
    <row r="23" spans="1:7" x14ac:dyDescent="0.2">
      <c r="A23" s="9" t="s">
        <v>99</v>
      </c>
      <c r="B23" s="7">
        <v>8443197</v>
      </c>
      <c r="C23" s="7">
        <v>5963336.0599999987</v>
      </c>
      <c r="D23" s="7">
        <f t="shared" si="1"/>
        <v>14406533.059999999</v>
      </c>
      <c r="E23" s="7">
        <v>3761320.61</v>
      </c>
      <c r="F23" s="7">
        <v>3761320.61</v>
      </c>
      <c r="G23" s="7">
        <f t="shared" si="2"/>
        <v>10645212.449999999</v>
      </c>
    </row>
    <row r="24" spans="1:7" x14ac:dyDescent="0.2">
      <c r="A24" s="9" t="s">
        <v>98</v>
      </c>
      <c r="B24" s="7">
        <v>11415034</v>
      </c>
      <c r="C24" s="7">
        <v>933245.71</v>
      </c>
      <c r="D24" s="7">
        <f t="shared" si="1"/>
        <v>12348279.710000001</v>
      </c>
      <c r="E24" s="7">
        <v>5080982.0399999991</v>
      </c>
      <c r="F24" s="7">
        <v>5080982.0399999991</v>
      </c>
      <c r="G24" s="7">
        <f t="shared" si="2"/>
        <v>7267297.6700000018</v>
      </c>
    </row>
    <row r="25" spans="1:7" ht="22.5" x14ac:dyDescent="0.2">
      <c r="A25" s="9" t="s">
        <v>97</v>
      </c>
      <c r="B25" s="7">
        <v>4144225</v>
      </c>
      <c r="C25" s="7">
        <v>245667.32</v>
      </c>
      <c r="D25" s="7">
        <f t="shared" si="1"/>
        <v>4389892.32</v>
      </c>
      <c r="E25" s="7">
        <v>2500275.0899999994</v>
      </c>
      <c r="F25" s="7">
        <v>2500275.0899999994</v>
      </c>
      <c r="G25" s="7">
        <f t="shared" si="2"/>
        <v>1889617.2300000009</v>
      </c>
    </row>
    <row r="26" spans="1:7" x14ac:dyDescent="0.2">
      <c r="A26" s="9" t="s">
        <v>96</v>
      </c>
      <c r="B26" s="7">
        <v>30928986</v>
      </c>
      <c r="C26" s="7">
        <v>-12688638.290000001</v>
      </c>
      <c r="D26" s="7">
        <f t="shared" si="1"/>
        <v>18240347.710000001</v>
      </c>
      <c r="E26" s="7">
        <v>7230497.1499999994</v>
      </c>
      <c r="F26" s="7">
        <v>7230497.1499999994</v>
      </c>
      <c r="G26" s="7">
        <f t="shared" si="2"/>
        <v>11009850.560000002</v>
      </c>
    </row>
    <row r="27" spans="1:7" x14ac:dyDescent="0.2">
      <c r="A27" s="9" t="s">
        <v>95</v>
      </c>
      <c r="B27" s="7">
        <v>23304646</v>
      </c>
      <c r="C27" s="7">
        <v>-6646545.8199999994</v>
      </c>
      <c r="D27" s="7">
        <f t="shared" si="1"/>
        <v>16658100.18</v>
      </c>
      <c r="E27" s="7">
        <v>7718011.6499999985</v>
      </c>
      <c r="F27" s="7">
        <v>7718011.6499999985</v>
      </c>
      <c r="G27" s="7">
        <f t="shared" si="2"/>
        <v>8940088.5300000012</v>
      </c>
    </row>
    <row r="28" spans="1:7" x14ac:dyDescent="0.2">
      <c r="A28" s="9" t="s">
        <v>94</v>
      </c>
      <c r="B28" s="7">
        <v>16585115</v>
      </c>
      <c r="C28" s="7">
        <v>1044177.9299999997</v>
      </c>
      <c r="D28" s="7">
        <f t="shared" si="1"/>
        <v>17629292.93</v>
      </c>
      <c r="E28" s="7">
        <v>4667727.17</v>
      </c>
      <c r="F28" s="7">
        <v>4667727.17</v>
      </c>
      <c r="G28" s="7">
        <f t="shared" si="2"/>
        <v>12961565.76</v>
      </c>
    </row>
    <row r="29" spans="1:7" x14ac:dyDescent="0.2">
      <c r="A29" s="9" t="s">
        <v>93</v>
      </c>
      <c r="B29" s="7">
        <v>18768627</v>
      </c>
      <c r="C29" s="7">
        <v>-3544727.79</v>
      </c>
      <c r="D29" s="7">
        <f t="shared" si="1"/>
        <v>15223899.210000001</v>
      </c>
      <c r="E29" s="7">
        <v>9412889.6600000001</v>
      </c>
      <c r="F29" s="7">
        <v>9412889.6600000001</v>
      </c>
      <c r="G29" s="7">
        <f t="shared" si="2"/>
        <v>5811009.5500000007</v>
      </c>
    </row>
    <row r="30" spans="1:7" x14ac:dyDescent="0.2">
      <c r="A30" s="9" t="s">
        <v>92</v>
      </c>
      <c r="B30" s="7">
        <v>9156584</v>
      </c>
      <c r="C30" s="7">
        <v>-1774553.4600000002</v>
      </c>
      <c r="D30" s="7">
        <f t="shared" si="1"/>
        <v>7382030.54</v>
      </c>
      <c r="E30" s="7">
        <v>2744659.5</v>
      </c>
      <c r="F30" s="7">
        <v>2744659.5</v>
      </c>
      <c r="G30" s="7">
        <f t="shared" si="2"/>
        <v>4637371.04</v>
      </c>
    </row>
    <row r="31" spans="1:7" x14ac:dyDescent="0.2">
      <c r="A31" s="9" t="s">
        <v>91</v>
      </c>
      <c r="B31" s="7">
        <v>26625803</v>
      </c>
      <c r="C31" s="7">
        <v>-3021281.9800000004</v>
      </c>
      <c r="D31" s="7">
        <f t="shared" si="1"/>
        <v>23604521.02</v>
      </c>
      <c r="E31" s="7">
        <v>8266986.79</v>
      </c>
      <c r="F31" s="7">
        <v>8266986.7899999991</v>
      </c>
      <c r="G31" s="7">
        <f t="shared" si="2"/>
        <v>15337534.23</v>
      </c>
    </row>
    <row r="32" spans="1:7" x14ac:dyDescent="0.2">
      <c r="A32" s="9" t="s">
        <v>90</v>
      </c>
      <c r="B32" s="7">
        <v>10851612</v>
      </c>
      <c r="C32" s="7">
        <v>-488682.02000000031</v>
      </c>
      <c r="D32" s="7">
        <f t="shared" si="1"/>
        <v>10362929.98</v>
      </c>
      <c r="E32" s="7">
        <v>3198435.1000000006</v>
      </c>
      <c r="F32" s="7">
        <v>3198435.1000000006</v>
      </c>
      <c r="G32" s="7">
        <f t="shared" si="2"/>
        <v>7164494.8799999999</v>
      </c>
    </row>
    <row r="33" spans="1:7" x14ac:dyDescent="0.2">
      <c r="A33" s="9" t="s">
        <v>89</v>
      </c>
      <c r="B33" s="7">
        <v>13906185</v>
      </c>
      <c r="C33" s="7">
        <v>25681103.969999999</v>
      </c>
      <c r="D33" s="7">
        <f t="shared" si="1"/>
        <v>39587288.969999999</v>
      </c>
      <c r="E33" s="7">
        <v>11754780.550000001</v>
      </c>
      <c r="F33" s="7">
        <v>11754780.550000001</v>
      </c>
      <c r="G33" s="7">
        <f t="shared" si="2"/>
        <v>27832508.419999998</v>
      </c>
    </row>
    <row r="34" spans="1:7" x14ac:dyDescent="0.2">
      <c r="A34" s="9" t="s">
        <v>88</v>
      </c>
      <c r="B34" s="7">
        <v>20659913</v>
      </c>
      <c r="C34" s="7">
        <v>-3208690.100000001</v>
      </c>
      <c r="D34" s="7">
        <f t="shared" si="1"/>
        <v>17451222.899999999</v>
      </c>
      <c r="E34" s="7">
        <v>9596919.3300000019</v>
      </c>
      <c r="F34" s="7">
        <v>9596919.3300000001</v>
      </c>
      <c r="G34" s="7">
        <f t="shared" si="2"/>
        <v>7854303.5699999966</v>
      </c>
    </row>
    <row r="35" spans="1:7" x14ac:dyDescent="0.2">
      <c r="A35" s="9" t="s">
        <v>87</v>
      </c>
      <c r="B35" s="7">
        <v>8756154</v>
      </c>
      <c r="C35" s="7">
        <v>17745515.73</v>
      </c>
      <c r="D35" s="7">
        <f t="shared" si="1"/>
        <v>26501669.73</v>
      </c>
      <c r="E35" s="7">
        <v>3240892.0399999996</v>
      </c>
      <c r="F35" s="7">
        <v>3240892.0399999996</v>
      </c>
      <c r="G35" s="7">
        <f t="shared" si="2"/>
        <v>23260777.690000001</v>
      </c>
    </row>
    <row r="36" spans="1:7" x14ac:dyDescent="0.2">
      <c r="A36" s="9" t="s">
        <v>86</v>
      </c>
      <c r="B36" s="7">
        <v>5555910</v>
      </c>
      <c r="C36" s="7">
        <v>-238618.12999999986</v>
      </c>
      <c r="D36" s="7">
        <f t="shared" si="1"/>
        <v>5317291.87</v>
      </c>
      <c r="E36" s="7">
        <v>2026056.9100000001</v>
      </c>
      <c r="F36" s="7">
        <v>2026056.9100000001</v>
      </c>
      <c r="G36" s="7">
        <f t="shared" si="2"/>
        <v>3291234.96</v>
      </c>
    </row>
    <row r="37" spans="1:7" x14ac:dyDescent="0.2">
      <c r="A37" s="9" t="s">
        <v>85</v>
      </c>
      <c r="B37" s="7">
        <v>8222912</v>
      </c>
      <c r="C37" s="7">
        <v>-782682.20000000019</v>
      </c>
      <c r="D37" s="7">
        <f t="shared" si="1"/>
        <v>7440229.7999999998</v>
      </c>
      <c r="E37" s="7">
        <v>1915885.5799999998</v>
      </c>
      <c r="F37" s="7">
        <v>1915885.5799999998</v>
      </c>
      <c r="G37" s="7">
        <f t="shared" si="2"/>
        <v>5524344.2199999997</v>
      </c>
    </row>
    <row r="38" spans="1:7" x14ac:dyDescent="0.2">
      <c r="A38" s="9" t="s">
        <v>84</v>
      </c>
      <c r="B38" s="7">
        <v>6230353</v>
      </c>
      <c r="C38" s="7">
        <v>4291906.9700000007</v>
      </c>
      <c r="D38" s="7">
        <f t="shared" ref="D38:D69" si="3">B38+C38</f>
        <v>10522259.970000001</v>
      </c>
      <c r="E38" s="7">
        <v>4078942.399999999</v>
      </c>
      <c r="F38" s="7">
        <v>4078942.399999999</v>
      </c>
      <c r="G38" s="7">
        <f t="shared" ref="G38:G69" si="4">D38-E38</f>
        <v>6443317.5700000022</v>
      </c>
    </row>
    <row r="39" spans="1:7" x14ac:dyDescent="0.2">
      <c r="A39" s="9" t="s">
        <v>83</v>
      </c>
      <c r="B39" s="7">
        <v>11578106</v>
      </c>
      <c r="C39" s="7">
        <v>-1370570.81</v>
      </c>
      <c r="D39" s="7">
        <f t="shared" si="3"/>
        <v>10207535.189999999</v>
      </c>
      <c r="E39" s="7">
        <v>3089794.9999999995</v>
      </c>
      <c r="F39" s="7">
        <v>3089794.9999999995</v>
      </c>
      <c r="G39" s="7">
        <f t="shared" si="4"/>
        <v>7117740.1899999995</v>
      </c>
    </row>
    <row r="40" spans="1:7" x14ac:dyDescent="0.2">
      <c r="A40" s="9" t="s">
        <v>82</v>
      </c>
      <c r="B40" s="7">
        <v>58148848</v>
      </c>
      <c r="C40" s="7">
        <v>-2665169.5100000002</v>
      </c>
      <c r="D40" s="7">
        <f t="shared" si="3"/>
        <v>55483678.490000002</v>
      </c>
      <c r="E40" s="7">
        <v>21805430.09</v>
      </c>
      <c r="F40" s="7">
        <v>21805430.09</v>
      </c>
      <c r="G40" s="7">
        <f t="shared" si="4"/>
        <v>33678248.400000006</v>
      </c>
    </row>
    <row r="41" spans="1:7" ht="22.5" x14ac:dyDescent="0.2">
      <c r="A41" s="9" t="s">
        <v>81</v>
      </c>
      <c r="B41" s="7">
        <v>14421580</v>
      </c>
      <c r="C41" s="7">
        <v>-4672631.1700000009</v>
      </c>
      <c r="D41" s="7">
        <f t="shared" si="3"/>
        <v>9748948.8299999982</v>
      </c>
      <c r="E41" s="7">
        <v>3360139.1799999997</v>
      </c>
      <c r="F41" s="7">
        <v>3360139.1799999997</v>
      </c>
      <c r="G41" s="7">
        <f t="shared" si="4"/>
        <v>6388809.6499999985</v>
      </c>
    </row>
    <row r="42" spans="1:7" x14ac:dyDescent="0.2">
      <c r="A42" s="9" t="s">
        <v>80</v>
      </c>
      <c r="B42" s="7">
        <v>15346091</v>
      </c>
      <c r="C42" s="7">
        <v>1735152.169999999</v>
      </c>
      <c r="D42" s="7">
        <f t="shared" si="3"/>
        <v>17081243.169999998</v>
      </c>
      <c r="E42" s="7">
        <v>9525264.3199999984</v>
      </c>
      <c r="F42" s="7">
        <v>9525264.3199999984</v>
      </c>
      <c r="G42" s="7">
        <f t="shared" si="4"/>
        <v>7555978.8499999996</v>
      </c>
    </row>
    <row r="43" spans="1:7" x14ac:dyDescent="0.2">
      <c r="A43" s="9" t="s">
        <v>79</v>
      </c>
      <c r="B43" s="7">
        <v>15207839</v>
      </c>
      <c r="C43" s="7">
        <v>11988014.74</v>
      </c>
      <c r="D43" s="7">
        <f t="shared" si="3"/>
        <v>27195853.740000002</v>
      </c>
      <c r="E43" s="7">
        <v>7463872.8200000012</v>
      </c>
      <c r="F43" s="7">
        <v>7463872.8200000012</v>
      </c>
      <c r="G43" s="7">
        <f t="shared" si="4"/>
        <v>19731980.920000002</v>
      </c>
    </row>
    <row r="44" spans="1:7" x14ac:dyDescent="0.2">
      <c r="A44" s="9" t="s">
        <v>78</v>
      </c>
      <c r="B44" s="7">
        <v>16160488</v>
      </c>
      <c r="C44" s="7">
        <v>-1368320.4799999995</v>
      </c>
      <c r="D44" s="7">
        <f t="shared" si="3"/>
        <v>14792167.52</v>
      </c>
      <c r="E44" s="7">
        <v>7421288.3199999994</v>
      </c>
      <c r="F44" s="7">
        <v>7421288.3200000003</v>
      </c>
      <c r="G44" s="7">
        <f t="shared" si="4"/>
        <v>7370879.2000000002</v>
      </c>
    </row>
    <row r="45" spans="1:7" x14ac:dyDescent="0.2">
      <c r="A45" s="9" t="s">
        <v>77</v>
      </c>
      <c r="B45" s="7">
        <v>5271688</v>
      </c>
      <c r="C45" s="7">
        <v>10230847.389999999</v>
      </c>
      <c r="D45" s="7">
        <f t="shared" si="3"/>
        <v>15502535.389999999</v>
      </c>
      <c r="E45" s="7">
        <v>10357261.659999998</v>
      </c>
      <c r="F45" s="7">
        <v>10357261.659999998</v>
      </c>
      <c r="G45" s="7">
        <f t="shared" si="4"/>
        <v>5145273.7300000004</v>
      </c>
    </row>
    <row r="46" spans="1:7" x14ac:dyDescent="0.2">
      <c r="A46" s="9" t="s">
        <v>76</v>
      </c>
      <c r="B46" s="7">
        <v>13033823</v>
      </c>
      <c r="C46" s="7">
        <v>11367127.840000002</v>
      </c>
      <c r="D46" s="7">
        <f t="shared" si="3"/>
        <v>24400950.840000004</v>
      </c>
      <c r="E46" s="7">
        <v>10003546.670000002</v>
      </c>
      <c r="F46" s="7">
        <v>10003546.670000002</v>
      </c>
      <c r="G46" s="7">
        <f t="shared" si="4"/>
        <v>14397404.170000002</v>
      </c>
    </row>
    <row r="47" spans="1:7" x14ac:dyDescent="0.2">
      <c r="A47" s="9" t="s">
        <v>75</v>
      </c>
      <c r="B47" s="7">
        <v>13486350</v>
      </c>
      <c r="C47" s="7">
        <v>22388004.06000001</v>
      </c>
      <c r="D47" s="7">
        <f t="shared" si="3"/>
        <v>35874354.06000001</v>
      </c>
      <c r="E47" s="7">
        <v>21458045.149999995</v>
      </c>
      <c r="F47" s="7">
        <v>21458045.149999995</v>
      </c>
      <c r="G47" s="7">
        <f t="shared" si="4"/>
        <v>14416308.910000015</v>
      </c>
    </row>
    <row r="48" spans="1:7" x14ac:dyDescent="0.2">
      <c r="A48" s="9" t="s">
        <v>74</v>
      </c>
      <c r="B48" s="7">
        <v>28234778</v>
      </c>
      <c r="C48" s="7">
        <v>6917434.4699999969</v>
      </c>
      <c r="D48" s="7">
        <f t="shared" si="3"/>
        <v>35152212.469999999</v>
      </c>
      <c r="E48" s="7">
        <v>10666532.270000003</v>
      </c>
      <c r="F48" s="7">
        <v>10666532.270000003</v>
      </c>
      <c r="G48" s="7">
        <f t="shared" si="4"/>
        <v>24485680.199999996</v>
      </c>
    </row>
    <row r="49" spans="1:7" x14ac:dyDescent="0.2">
      <c r="A49" s="9" t="s">
        <v>73</v>
      </c>
      <c r="B49" s="7">
        <v>20631134</v>
      </c>
      <c r="C49" s="7">
        <v>-4385694.4100000011</v>
      </c>
      <c r="D49" s="7">
        <f t="shared" si="3"/>
        <v>16245439.59</v>
      </c>
      <c r="E49" s="7">
        <v>7120769.629999999</v>
      </c>
      <c r="F49" s="7">
        <v>7120769.629999999</v>
      </c>
      <c r="G49" s="7">
        <f t="shared" si="4"/>
        <v>9124669.9600000009</v>
      </c>
    </row>
    <row r="50" spans="1:7" x14ac:dyDescent="0.2">
      <c r="A50" s="9" t="s">
        <v>72</v>
      </c>
      <c r="B50" s="7">
        <v>8530894</v>
      </c>
      <c r="C50" s="7">
        <v>-8071.8600000002189</v>
      </c>
      <c r="D50" s="7">
        <f t="shared" si="3"/>
        <v>8522822.1400000006</v>
      </c>
      <c r="E50" s="7">
        <v>3584666.8699999996</v>
      </c>
      <c r="F50" s="7">
        <v>3584666.8699999996</v>
      </c>
      <c r="G50" s="7">
        <f t="shared" si="4"/>
        <v>4938155.2700000014</v>
      </c>
    </row>
    <row r="51" spans="1:7" x14ac:dyDescent="0.2">
      <c r="A51" s="9" t="s">
        <v>71</v>
      </c>
      <c r="B51" s="7">
        <v>7529679</v>
      </c>
      <c r="C51" s="7">
        <v>-201811.67999999991</v>
      </c>
      <c r="D51" s="7">
        <f t="shared" si="3"/>
        <v>7327867.3200000003</v>
      </c>
      <c r="E51" s="7">
        <v>2409702.1500000004</v>
      </c>
      <c r="F51" s="7">
        <v>2409702.1500000004</v>
      </c>
      <c r="G51" s="7">
        <f t="shared" si="4"/>
        <v>4918165.17</v>
      </c>
    </row>
    <row r="52" spans="1:7" x14ac:dyDescent="0.2">
      <c r="A52" s="9" t="s">
        <v>70</v>
      </c>
      <c r="B52" s="7">
        <v>7387989</v>
      </c>
      <c r="C52" s="7">
        <v>179125.10000000003</v>
      </c>
      <c r="D52" s="7">
        <f t="shared" si="3"/>
        <v>7567114.0999999996</v>
      </c>
      <c r="E52" s="7">
        <v>2586096.36</v>
      </c>
      <c r="F52" s="7">
        <v>2586096.36</v>
      </c>
      <c r="G52" s="7">
        <f t="shared" si="4"/>
        <v>4981017.74</v>
      </c>
    </row>
    <row r="53" spans="1:7" x14ac:dyDescent="0.2">
      <c r="A53" s="9" t="s">
        <v>69</v>
      </c>
      <c r="B53" s="7">
        <v>19655983</v>
      </c>
      <c r="C53" s="7">
        <v>9762626.410000002</v>
      </c>
      <c r="D53" s="7">
        <f t="shared" si="3"/>
        <v>29418609.410000004</v>
      </c>
      <c r="E53" s="7">
        <v>14739801.620000003</v>
      </c>
      <c r="F53" s="7">
        <v>14739801.620000003</v>
      </c>
      <c r="G53" s="7">
        <f t="shared" si="4"/>
        <v>14678807.790000001</v>
      </c>
    </row>
    <row r="54" spans="1:7" x14ac:dyDescent="0.2">
      <c r="A54" s="9" t="s">
        <v>68</v>
      </c>
      <c r="B54" s="7">
        <v>28439868</v>
      </c>
      <c r="C54" s="7">
        <v>5004001.93</v>
      </c>
      <c r="D54" s="7">
        <f t="shared" si="3"/>
        <v>33443869.93</v>
      </c>
      <c r="E54" s="7">
        <v>12679045.830000004</v>
      </c>
      <c r="F54" s="7">
        <v>12679045.830000004</v>
      </c>
      <c r="G54" s="7">
        <f t="shared" si="4"/>
        <v>20764824.099999994</v>
      </c>
    </row>
    <row r="55" spans="1:7" x14ac:dyDescent="0.2">
      <c r="A55" s="9" t="s">
        <v>67</v>
      </c>
      <c r="B55" s="7">
        <v>24287284</v>
      </c>
      <c r="C55" s="7">
        <v>6694359.54</v>
      </c>
      <c r="D55" s="7">
        <f t="shared" si="3"/>
        <v>30981643.539999999</v>
      </c>
      <c r="E55" s="7">
        <v>10440121.719999999</v>
      </c>
      <c r="F55" s="7">
        <v>10440121.719999999</v>
      </c>
      <c r="G55" s="7">
        <f t="shared" si="4"/>
        <v>20541521.82</v>
      </c>
    </row>
    <row r="56" spans="1:7" x14ac:dyDescent="0.2">
      <c r="A56" s="9" t="s">
        <v>66</v>
      </c>
      <c r="B56" s="7">
        <v>10446296</v>
      </c>
      <c r="C56" s="7">
        <v>-725061.96</v>
      </c>
      <c r="D56" s="7">
        <f t="shared" si="3"/>
        <v>9721234.0399999991</v>
      </c>
      <c r="E56" s="7">
        <v>2680807.4</v>
      </c>
      <c r="F56" s="7">
        <v>2680807.4</v>
      </c>
      <c r="G56" s="7">
        <f t="shared" si="4"/>
        <v>7040426.6399999987</v>
      </c>
    </row>
    <row r="57" spans="1:7" x14ac:dyDescent="0.2">
      <c r="A57" s="9" t="s">
        <v>65</v>
      </c>
      <c r="B57" s="7">
        <v>16349511</v>
      </c>
      <c r="C57" s="7">
        <v>-2770636.93</v>
      </c>
      <c r="D57" s="7">
        <f t="shared" si="3"/>
        <v>13578874.07</v>
      </c>
      <c r="E57" s="7">
        <v>6013271.8300000001</v>
      </c>
      <c r="F57" s="7">
        <v>6013271.8300000001</v>
      </c>
      <c r="G57" s="7">
        <f t="shared" si="4"/>
        <v>7565602.2400000002</v>
      </c>
    </row>
    <row r="58" spans="1:7" x14ac:dyDescent="0.2">
      <c r="A58" s="9" t="s">
        <v>64</v>
      </c>
      <c r="B58" s="7">
        <v>12984821</v>
      </c>
      <c r="C58" s="7">
        <v>-315562.14999999997</v>
      </c>
      <c r="D58" s="7">
        <f t="shared" si="3"/>
        <v>12669258.85</v>
      </c>
      <c r="E58" s="7">
        <v>4697298.55</v>
      </c>
      <c r="F58" s="7">
        <v>4697298.55</v>
      </c>
      <c r="G58" s="7">
        <f t="shared" si="4"/>
        <v>7971960.2999999998</v>
      </c>
    </row>
    <row r="59" spans="1:7" x14ac:dyDescent="0.2">
      <c r="A59" s="9" t="s">
        <v>63</v>
      </c>
      <c r="B59" s="7">
        <v>12394286</v>
      </c>
      <c r="C59" s="7">
        <v>-297110.1500000002</v>
      </c>
      <c r="D59" s="7">
        <f t="shared" si="3"/>
        <v>12097175.85</v>
      </c>
      <c r="E59" s="7">
        <v>3002569.6399999997</v>
      </c>
      <c r="F59" s="7">
        <v>3002569.6399999997</v>
      </c>
      <c r="G59" s="7">
        <f t="shared" si="4"/>
        <v>9094606.2100000009</v>
      </c>
    </row>
    <row r="60" spans="1:7" x14ac:dyDescent="0.2">
      <c r="A60" s="9" t="s">
        <v>62</v>
      </c>
      <c r="B60" s="7">
        <v>95225561</v>
      </c>
      <c r="C60" s="7">
        <v>75585685.410000041</v>
      </c>
      <c r="D60" s="7">
        <f t="shared" si="3"/>
        <v>170811246.41000003</v>
      </c>
      <c r="E60" s="7">
        <v>47178159.840000004</v>
      </c>
      <c r="F60" s="7">
        <v>47178159.840000004</v>
      </c>
      <c r="G60" s="7">
        <f t="shared" si="4"/>
        <v>123633086.57000002</v>
      </c>
    </row>
    <row r="61" spans="1:7" x14ac:dyDescent="0.2">
      <c r="A61" s="9" t="s">
        <v>61</v>
      </c>
      <c r="B61" s="7">
        <v>14637768</v>
      </c>
      <c r="C61" s="7">
        <v>-859897.5499999997</v>
      </c>
      <c r="D61" s="7">
        <f t="shared" si="3"/>
        <v>13777870.450000001</v>
      </c>
      <c r="E61" s="7">
        <v>4050985.1599999997</v>
      </c>
      <c r="F61" s="7">
        <v>4050985.1599999997</v>
      </c>
      <c r="G61" s="7">
        <f t="shared" si="4"/>
        <v>9726885.290000001</v>
      </c>
    </row>
    <row r="62" spans="1:7" x14ac:dyDescent="0.2">
      <c r="A62" s="9" t="s">
        <v>60</v>
      </c>
      <c r="B62" s="7">
        <v>10126344</v>
      </c>
      <c r="C62" s="7">
        <v>66017.800000000047</v>
      </c>
      <c r="D62" s="7">
        <f t="shared" si="3"/>
        <v>10192361.800000001</v>
      </c>
      <c r="E62" s="7">
        <v>3282845.5900000008</v>
      </c>
      <c r="F62" s="7">
        <v>3282845.5900000008</v>
      </c>
      <c r="G62" s="7">
        <f t="shared" si="4"/>
        <v>6909516.21</v>
      </c>
    </row>
    <row r="63" spans="1:7" x14ac:dyDescent="0.2">
      <c r="A63" s="9" t="s">
        <v>59</v>
      </c>
      <c r="B63" s="7">
        <v>6012099</v>
      </c>
      <c r="C63" s="7">
        <v>-281334.89</v>
      </c>
      <c r="D63" s="7">
        <f t="shared" si="3"/>
        <v>5730764.1100000003</v>
      </c>
      <c r="E63" s="7">
        <v>1717040.31</v>
      </c>
      <c r="F63" s="7">
        <v>1717040.31</v>
      </c>
      <c r="G63" s="7">
        <f t="shared" si="4"/>
        <v>4013723.8000000003</v>
      </c>
    </row>
    <row r="64" spans="1:7" x14ac:dyDescent="0.2">
      <c r="A64" s="9" t="s">
        <v>58</v>
      </c>
      <c r="B64" s="7">
        <v>7959771</v>
      </c>
      <c r="C64" s="7">
        <v>-297887.87</v>
      </c>
      <c r="D64" s="7">
        <f t="shared" si="3"/>
        <v>7661883.1299999999</v>
      </c>
      <c r="E64" s="7">
        <v>2275814.8699999996</v>
      </c>
      <c r="F64" s="7">
        <v>2275814.8699999996</v>
      </c>
      <c r="G64" s="7">
        <f t="shared" si="4"/>
        <v>5386068.2599999998</v>
      </c>
    </row>
    <row r="65" spans="1:7" x14ac:dyDescent="0.2">
      <c r="A65" s="9" t="s">
        <v>57</v>
      </c>
      <c r="B65" s="7">
        <v>36792949</v>
      </c>
      <c r="C65" s="7">
        <v>966710.64999999979</v>
      </c>
      <c r="D65" s="7">
        <f t="shared" si="3"/>
        <v>37759659.649999999</v>
      </c>
      <c r="E65" s="7">
        <v>10371139.27</v>
      </c>
      <c r="F65" s="7">
        <v>10371139.27</v>
      </c>
      <c r="G65" s="7">
        <f t="shared" si="4"/>
        <v>27388520.379999999</v>
      </c>
    </row>
    <row r="66" spans="1:7" x14ac:dyDescent="0.2">
      <c r="A66" s="9" t="s">
        <v>56</v>
      </c>
      <c r="B66" s="7">
        <v>128050131</v>
      </c>
      <c r="C66" s="7">
        <v>13347810.180000003</v>
      </c>
      <c r="D66" s="7">
        <f t="shared" si="3"/>
        <v>141397941.18000001</v>
      </c>
      <c r="E66" s="7">
        <v>60568494.409999982</v>
      </c>
      <c r="F66" s="7">
        <v>60568494.409999989</v>
      </c>
      <c r="G66" s="7">
        <f t="shared" si="4"/>
        <v>80829446.770000026</v>
      </c>
    </row>
    <row r="67" spans="1:7" x14ac:dyDescent="0.2">
      <c r="A67" s="9" t="s">
        <v>55</v>
      </c>
      <c r="B67" s="7">
        <v>25955209</v>
      </c>
      <c r="C67" s="7">
        <v>3483732.8700000015</v>
      </c>
      <c r="D67" s="7">
        <f t="shared" si="3"/>
        <v>29438941.870000001</v>
      </c>
      <c r="E67" s="7">
        <v>17757016.030000001</v>
      </c>
      <c r="F67" s="7">
        <v>17757016.030000001</v>
      </c>
      <c r="G67" s="7">
        <f t="shared" si="4"/>
        <v>11681925.84</v>
      </c>
    </row>
    <row r="68" spans="1:7" x14ac:dyDescent="0.2">
      <c r="A68" s="9" t="s">
        <v>54</v>
      </c>
      <c r="B68" s="7">
        <v>15454415</v>
      </c>
      <c r="C68" s="7">
        <v>-4769455.5699999994</v>
      </c>
      <c r="D68" s="7">
        <f t="shared" si="3"/>
        <v>10684959.43</v>
      </c>
      <c r="E68" s="7">
        <v>4827561.6600000011</v>
      </c>
      <c r="F68" s="7">
        <v>4827561.6600000011</v>
      </c>
      <c r="G68" s="7">
        <f t="shared" si="4"/>
        <v>5857397.7699999986</v>
      </c>
    </row>
    <row r="69" spans="1:7" ht="22.5" x14ac:dyDescent="0.2">
      <c r="A69" s="9" t="s">
        <v>53</v>
      </c>
      <c r="B69" s="7">
        <v>30994697</v>
      </c>
      <c r="C69" s="7">
        <v>-1866238.9800000009</v>
      </c>
      <c r="D69" s="7">
        <f t="shared" si="3"/>
        <v>29128458.02</v>
      </c>
      <c r="E69" s="7">
        <v>9629368.1699999962</v>
      </c>
      <c r="F69" s="7">
        <v>9629368.1699999981</v>
      </c>
      <c r="G69" s="7">
        <f t="shared" si="4"/>
        <v>19499089.850000001</v>
      </c>
    </row>
    <row r="70" spans="1:7" x14ac:dyDescent="0.2">
      <c r="A70" s="9" t="s">
        <v>52</v>
      </c>
      <c r="B70" s="7">
        <v>22493978</v>
      </c>
      <c r="C70" s="7">
        <v>329027.09999999998</v>
      </c>
      <c r="D70" s="7">
        <f t="shared" ref="D70:D101" si="5">B70+C70</f>
        <v>22823005.100000001</v>
      </c>
      <c r="E70" s="7">
        <v>8070247.9800000004</v>
      </c>
      <c r="F70" s="7">
        <v>8070247.9800000004</v>
      </c>
      <c r="G70" s="7">
        <f t="shared" ref="G70:G101" si="6">D70-E70</f>
        <v>14752757.120000001</v>
      </c>
    </row>
    <row r="71" spans="1:7" x14ac:dyDescent="0.2">
      <c r="A71" s="9" t="s">
        <v>51</v>
      </c>
      <c r="B71" s="7">
        <v>12455775</v>
      </c>
      <c r="C71" s="7">
        <v>-636493.17000000004</v>
      </c>
      <c r="D71" s="7">
        <f t="shared" si="5"/>
        <v>11819281.83</v>
      </c>
      <c r="E71" s="7">
        <v>3273500.6800000006</v>
      </c>
      <c r="F71" s="7">
        <v>3273500.6800000006</v>
      </c>
      <c r="G71" s="7">
        <f t="shared" si="6"/>
        <v>8545781.1499999985</v>
      </c>
    </row>
    <row r="72" spans="1:7" x14ac:dyDescent="0.2">
      <c r="A72" s="9" t="s">
        <v>50</v>
      </c>
      <c r="B72" s="7">
        <v>65905717</v>
      </c>
      <c r="C72" s="7">
        <v>1104142.3199999996</v>
      </c>
      <c r="D72" s="7">
        <f t="shared" si="5"/>
        <v>67009859.32</v>
      </c>
      <c r="E72" s="7">
        <v>26277086.419999994</v>
      </c>
      <c r="F72" s="7">
        <v>26277086.419999994</v>
      </c>
      <c r="G72" s="7">
        <f t="shared" si="6"/>
        <v>40732772.900000006</v>
      </c>
    </row>
    <row r="73" spans="1:7" x14ac:dyDescent="0.2">
      <c r="A73" s="9" t="s">
        <v>49</v>
      </c>
      <c r="B73" s="7">
        <v>66270833</v>
      </c>
      <c r="C73" s="7">
        <v>2498101.129999999</v>
      </c>
      <c r="D73" s="7">
        <f t="shared" si="5"/>
        <v>68768934.129999995</v>
      </c>
      <c r="E73" s="7">
        <v>26583074.500000004</v>
      </c>
      <c r="F73" s="7">
        <v>26583074.500000007</v>
      </c>
      <c r="G73" s="7">
        <f t="shared" si="6"/>
        <v>42185859.629999995</v>
      </c>
    </row>
    <row r="74" spans="1:7" x14ac:dyDescent="0.2">
      <c r="A74" s="9" t="s">
        <v>48</v>
      </c>
      <c r="B74" s="7">
        <v>132028716</v>
      </c>
      <c r="C74" s="7">
        <v>2135031.4400000018</v>
      </c>
      <c r="D74" s="7">
        <f t="shared" si="5"/>
        <v>134163747.44</v>
      </c>
      <c r="E74" s="7">
        <v>54418874.699999996</v>
      </c>
      <c r="F74" s="7">
        <v>54418874.700000003</v>
      </c>
      <c r="G74" s="7">
        <f t="shared" si="6"/>
        <v>79744872.74000001</v>
      </c>
    </row>
    <row r="75" spans="1:7" x14ac:dyDescent="0.2">
      <c r="A75" s="9" t="s">
        <v>47</v>
      </c>
      <c r="B75" s="7">
        <v>73461876</v>
      </c>
      <c r="C75" s="7">
        <v>2050907.8499999987</v>
      </c>
      <c r="D75" s="7">
        <f t="shared" si="5"/>
        <v>75512783.849999994</v>
      </c>
      <c r="E75" s="7">
        <v>27524048.500000007</v>
      </c>
      <c r="F75" s="7">
        <v>27524048.5</v>
      </c>
      <c r="G75" s="7">
        <f t="shared" si="6"/>
        <v>47988735.349999987</v>
      </c>
    </row>
    <row r="76" spans="1:7" x14ac:dyDescent="0.2">
      <c r="A76" s="9" t="s">
        <v>46</v>
      </c>
      <c r="B76" s="7">
        <v>79597360</v>
      </c>
      <c r="C76" s="7">
        <v>21232372.200000003</v>
      </c>
      <c r="D76" s="7">
        <f t="shared" si="5"/>
        <v>100829732.2</v>
      </c>
      <c r="E76" s="7">
        <v>32277748.490000002</v>
      </c>
      <c r="F76" s="7">
        <v>32277748.490000002</v>
      </c>
      <c r="G76" s="7">
        <f t="shared" si="6"/>
        <v>68551983.710000008</v>
      </c>
    </row>
    <row r="77" spans="1:7" x14ac:dyDescent="0.2">
      <c r="A77" s="9" t="s">
        <v>45</v>
      </c>
      <c r="B77" s="7">
        <v>182227473</v>
      </c>
      <c r="C77" s="7">
        <v>72089651.890000015</v>
      </c>
      <c r="D77" s="7">
        <f t="shared" si="5"/>
        <v>254317124.89000002</v>
      </c>
      <c r="E77" s="7">
        <v>89867508.290000007</v>
      </c>
      <c r="F77" s="7">
        <v>89867508.289999992</v>
      </c>
      <c r="G77" s="7">
        <f t="shared" si="6"/>
        <v>164449616.60000002</v>
      </c>
    </row>
    <row r="78" spans="1:7" x14ac:dyDescent="0.2">
      <c r="A78" s="9" t="s">
        <v>44</v>
      </c>
      <c r="B78" s="7">
        <v>503624331</v>
      </c>
      <c r="C78" s="7">
        <v>448608628.88999999</v>
      </c>
      <c r="D78" s="7">
        <f t="shared" si="5"/>
        <v>952232959.88999999</v>
      </c>
      <c r="E78" s="7">
        <v>311842375.45999998</v>
      </c>
      <c r="F78" s="7">
        <v>311842375.45999998</v>
      </c>
      <c r="G78" s="7">
        <f t="shared" si="6"/>
        <v>640390584.43000007</v>
      </c>
    </row>
    <row r="79" spans="1:7" x14ac:dyDescent="0.2">
      <c r="A79" s="9" t="s">
        <v>43</v>
      </c>
      <c r="B79" s="7">
        <v>67138409</v>
      </c>
      <c r="C79" s="7">
        <v>1027356.9400000018</v>
      </c>
      <c r="D79" s="7">
        <f t="shared" si="5"/>
        <v>68165765.939999998</v>
      </c>
      <c r="E79" s="7">
        <v>24378565.65000001</v>
      </c>
      <c r="F79" s="7">
        <v>24378565.650000006</v>
      </c>
      <c r="G79" s="7">
        <f t="shared" si="6"/>
        <v>43787200.289999992</v>
      </c>
    </row>
    <row r="80" spans="1:7" x14ac:dyDescent="0.2">
      <c r="A80" s="9" t="s">
        <v>42</v>
      </c>
      <c r="B80" s="7">
        <v>95356599.569999993</v>
      </c>
      <c r="C80" s="7">
        <v>3001722.7999999989</v>
      </c>
      <c r="D80" s="7">
        <f t="shared" si="5"/>
        <v>98358322.36999999</v>
      </c>
      <c r="E80" s="7">
        <v>32088149.450000007</v>
      </c>
      <c r="F80" s="7">
        <v>32088149.450000007</v>
      </c>
      <c r="G80" s="7">
        <f t="shared" si="6"/>
        <v>66270172.919999987</v>
      </c>
    </row>
    <row r="81" spans="1:7" x14ac:dyDescent="0.2">
      <c r="A81" s="9" t="s">
        <v>41</v>
      </c>
      <c r="B81" s="7">
        <v>54384036</v>
      </c>
      <c r="C81" s="7">
        <v>613399.13000000024</v>
      </c>
      <c r="D81" s="7">
        <f t="shared" si="5"/>
        <v>54997435.130000003</v>
      </c>
      <c r="E81" s="7">
        <v>16206427.630000001</v>
      </c>
      <c r="F81" s="7">
        <v>16206427.630000001</v>
      </c>
      <c r="G81" s="7">
        <f t="shared" si="6"/>
        <v>38791007.5</v>
      </c>
    </row>
    <row r="82" spans="1:7" ht="22.5" x14ac:dyDescent="0.2">
      <c r="A82" s="9" t="s">
        <v>40</v>
      </c>
      <c r="B82" s="7">
        <v>153502126</v>
      </c>
      <c r="C82" s="7">
        <v>4519798.18</v>
      </c>
      <c r="D82" s="7">
        <f t="shared" si="5"/>
        <v>158021924.18000001</v>
      </c>
      <c r="E82" s="7">
        <v>45832641.139999993</v>
      </c>
      <c r="F82" s="7">
        <v>45832641.139999993</v>
      </c>
      <c r="G82" s="7">
        <f t="shared" si="6"/>
        <v>112189283.04000002</v>
      </c>
    </row>
    <row r="83" spans="1:7" ht="22.5" x14ac:dyDescent="0.2">
      <c r="A83" s="9" t="s">
        <v>39</v>
      </c>
      <c r="B83" s="7">
        <v>70932997</v>
      </c>
      <c r="C83" s="7">
        <v>18216379.630000003</v>
      </c>
      <c r="D83" s="7">
        <f t="shared" si="5"/>
        <v>89149376.629999995</v>
      </c>
      <c r="E83" s="7">
        <v>26282901.400000006</v>
      </c>
      <c r="F83" s="7">
        <v>26282901.400000006</v>
      </c>
      <c r="G83" s="7">
        <f t="shared" si="6"/>
        <v>62866475.229999989</v>
      </c>
    </row>
    <row r="84" spans="1:7" x14ac:dyDescent="0.2">
      <c r="A84" s="9" t="s">
        <v>38</v>
      </c>
      <c r="B84" s="7">
        <v>111809247</v>
      </c>
      <c r="C84" s="7">
        <v>3786868.2800000003</v>
      </c>
      <c r="D84" s="7">
        <f t="shared" si="5"/>
        <v>115596115.28</v>
      </c>
      <c r="E84" s="7">
        <v>36540236.299999997</v>
      </c>
      <c r="F84" s="7">
        <v>36540236.300000004</v>
      </c>
      <c r="G84" s="7">
        <f t="shared" si="6"/>
        <v>79055878.980000004</v>
      </c>
    </row>
    <row r="85" spans="1:7" x14ac:dyDescent="0.2">
      <c r="A85" s="9" t="s">
        <v>37</v>
      </c>
      <c r="B85" s="7">
        <v>49005405</v>
      </c>
      <c r="C85" s="7">
        <v>2100801.9899999998</v>
      </c>
      <c r="D85" s="7">
        <f t="shared" si="5"/>
        <v>51106206.990000002</v>
      </c>
      <c r="E85" s="7">
        <v>19034203.509999998</v>
      </c>
      <c r="F85" s="7">
        <v>19034203.509999998</v>
      </c>
      <c r="G85" s="7">
        <f t="shared" si="6"/>
        <v>32072003.480000004</v>
      </c>
    </row>
    <row r="86" spans="1:7" x14ac:dyDescent="0.2">
      <c r="A86" s="9" t="s">
        <v>36</v>
      </c>
      <c r="B86" s="7">
        <v>2057451</v>
      </c>
      <c r="C86" s="7">
        <v>44903.05</v>
      </c>
      <c r="D86" s="7">
        <f t="shared" si="5"/>
        <v>2102354.0499999998</v>
      </c>
      <c r="E86" s="7">
        <v>464130.72</v>
      </c>
      <c r="F86" s="7">
        <v>464130.72</v>
      </c>
      <c r="G86" s="7">
        <f t="shared" si="6"/>
        <v>1638223.3299999998</v>
      </c>
    </row>
    <row r="87" spans="1:7" x14ac:dyDescent="0.2">
      <c r="A87" s="9" t="s">
        <v>35</v>
      </c>
      <c r="B87" s="7">
        <v>26038532</v>
      </c>
      <c r="C87" s="7">
        <v>52703817.669999994</v>
      </c>
      <c r="D87" s="7">
        <f t="shared" si="5"/>
        <v>78742349.669999987</v>
      </c>
      <c r="E87" s="7">
        <v>16590497.510000002</v>
      </c>
      <c r="F87" s="7">
        <v>16590497.510000002</v>
      </c>
      <c r="G87" s="7">
        <f t="shared" si="6"/>
        <v>62151852.159999982</v>
      </c>
    </row>
    <row r="88" spans="1:7" x14ac:dyDescent="0.2">
      <c r="A88" s="9" t="s">
        <v>34</v>
      </c>
      <c r="B88" s="7">
        <v>23363746</v>
      </c>
      <c r="C88" s="7">
        <v>592001.26</v>
      </c>
      <c r="D88" s="7">
        <f t="shared" si="5"/>
        <v>23955747.260000002</v>
      </c>
      <c r="E88" s="7">
        <v>4909371.8800000008</v>
      </c>
      <c r="F88" s="7">
        <v>4909371.8800000008</v>
      </c>
      <c r="G88" s="7">
        <f t="shared" si="6"/>
        <v>19046375.380000003</v>
      </c>
    </row>
    <row r="89" spans="1:7" x14ac:dyDescent="0.2">
      <c r="A89" s="9" t="s">
        <v>120</v>
      </c>
      <c r="B89" s="7">
        <v>0</v>
      </c>
      <c r="C89" s="7">
        <v>6364343.4899999993</v>
      </c>
      <c r="D89" s="7">
        <f t="shared" si="5"/>
        <v>6364343.4899999993</v>
      </c>
      <c r="E89" s="7">
        <v>4259126.9300000006</v>
      </c>
      <c r="F89" s="7">
        <v>4259126.9300000006</v>
      </c>
      <c r="G89" s="7">
        <f t="shared" si="6"/>
        <v>2105216.5599999987</v>
      </c>
    </row>
    <row r="90" spans="1:7" x14ac:dyDescent="0.2">
      <c r="A90" s="9" t="s">
        <v>33</v>
      </c>
      <c r="B90" s="7">
        <v>20725213</v>
      </c>
      <c r="C90" s="7">
        <v>189157.18999999974</v>
      </c>
      <c r="D90" s="7">
        <f t="shared" si="5"/>
        <v>20914370.190000001</v>
      </c>
      <c r="E90" s="7">
        <v>5300793.5299999984</v>
      </c>
      <c r="F90" s="7">
        <v>5300793.5299999984</v>
      </c>
      <c r="G90" s="7">
        <f t="shared" si="6"/>
        <v>15613576.660000004</v>
      </c>
    </row>
    <row r="91" spans="1:7" x14ac:dyDescent="0.2">
      <c r="A91" s="9" t="s">
        <v>32</v>
      </c>
      <c r="B91" s="7">
        <v>28612370</v>
      </c>
      <c r="C91" s="7">
        <v>1780028.03</v>
      </c>
      <c r="D91" s="7">
        <f t="shared" si="5"/>
        <v>30392398.030000001</v>
      </c>
      <c r="E91" s="7">
        <v>7887202.1500000004</v>
      </c>
      <c r="F91" s="7">
        <v>7887202.1500000004</v>
      </c>
      <c r="G91" s="7">
        <f t="shared" si="6"/>
        <v>22505195.880000003</v>
      </c>
    </row>
    <row r="92" spans="1:7" x14ac:dyDescent="0.2">
      <c r="A92" s="9" t="s">
        <v>31</v>
      </c>
      <c r="B92" s="7">
        <v>18638917</v>
      </c>
      <c r="C92" s="7">
        <v>19325305.039999995</v>
      </c>
      <c r="D92" s="7">
        <f t="shared" si="5"/>
        <v>37964222.039999992</v>
      </c>
      <c r="E92" s="7">
        <v>11857846.789999997</v>
      </c>
      <c r="F92" s="7">
        <v>11857846.789999997</v>
      </c>
      <c r="G92" s="7">
        <f t="shared" si="6"/>
        <v>26106375.249999993</v>
      </c>
    </row>
    <row r="93" spans="1:7" x14ac:dyDescent="0.2">
      <c r="A93" s="9" t="s">
        <v>30</v>
      </c>
      <c r="B93" s="7">
        <v>18202098</v>
      </c>
      <c r="C93" s="7">
        <v>10746978.41</v>
      </c>
      <c r="D93" s="7">
        <f t="shared" si="5"/>
        <v>28949076.41</v>
      </c>
      <c r="E93" s="7">
        <v>9787612.9299999997</v>
      </c>
      <c r="F93" s="7">
        <v>9787612.9300000016</v>
      </c>
      <c r="G93" s="7">
        <f t="shared" si="6"/>
        <v>19161463.48</v>
      </c>
    </row>
    <row r="94" spans="1:7" x14ac:dyDescent="0.2">
      <c r="A94" s="9" t="s">
        <v>29</v>
      </c>
      <c r="B94" s="7">
        <v>71199944</v>
      </c>
      <c r="C94" s="7">
        <v>2242718.0999999992</v>
      </c>
      <c r="D94" s="7">
        <f t="shared" si="5"/>
        <v>73442662.099999994</v>
      </c>
      <c r="E94" s="7">
        <v>25612948.380000003</v>
      </c>
      <c r="F94" s="7">
        <v>25612948.380000003</v>
      </c>
      <c r="G94" s="7">
        <f t="shared" si="6"/>
        <v>47829713.719999991</v>
      </c>
    </row>
    <row r="95" spans="1:7" x14ac:dyDescent="0.2">
      <c r="A95" s="9" t="s">
        <v>28</v>
      </c>
      <c r="B95" s="7">
        <v>125824111</v>
      </c>
      <c r="C95" s="7">
        <v>46596424.940000013</v>
      </c>
      <c r="D95" s="7">
        <f t="shared" si="5"/>
        <v>172420535.94</v>
      </c>
      <c r="E95" s="7">
        <v>60632049.730000012</v>
      </c>
      <c r="F95" s="7">
        <v>60632049.730000012</v>
      </c>
      <c r="G95" s="7">
        <f t="shared" si="6"/>
        <v>111788486.20999998</v>
      </c>
    </row>
    <row r="96" spans="1:7" x14ac:dyDescent="0.2">
      <c r="A96" s="9" t="s">
        <v>27</v>
      </c>
      <c r="B96" s="7">
        <v>82934427</v>
      </c>
      <c r="C96" s="7">
        <v>-629727.08000000054</v>
      </c>
      <c r="D96" s="7">
        <f t="shared" si="5"/>
        <v>82304699.920000002</v>
      </c>
      <c r="E96" s="7">
        <v>32941183.579999998</v>
      </c>
      <c r="F96" s="7">
        <v>32941183.579999998</v>
      </c>
      <c r="G96" s="7">
        <f t="shared" si="6"/>
        <v>49363516.340000004</v>
      </c>
    </row>
    <row r="97" spans="1:7" x14ac:dyDescent="0.2">
      <c r="A97" s="9" t="s">
        <v>26</v>
      </c>
      <c r="B97" s="7">
        <v>22451989</v>
      </c>
      <c r="C97" s="7">
        <v>425807.85999999987</v>
      </c>
      <c r="D97" s="7">
        <f t="shared" si="5"/>
        <v>22877796.859999999</v>
      </c>
      <c r="E97" s="7">
        <v>5429746.8200000022</v>
      </c>
      <c r="F97" s="7">
        <v>5429746.8200000022</v>
      </c>
      <c r="G97" s="7">
        <f t="shared" si="6"/>
        <v>17448050.039999999</v>
      </c>
    </row>
    <row r="98" spans="1:7" x14ac:dyDescent="0.2">
      <c r="A98" s="9" t="s">
        <v>25</v>
      </c>
      <c r="B98" s="7">
        <v>21158425</v>
      </c>
      <c r="C98" s="7">
        <v>503653.48000000021</v>
      </c>
      <c r="D98" s="7">
        <f t="shared" si="5"/>
        <v>21662078.48</v>
      </c>
      <c r="E98" s="7">
        <v>5620058.7600000016</v>
      </c>
      <c r="F98" s="7">
        <v>5620058.7600000016</v>
      </c>
      <c r="G98" s="7">
        <f t="shared" si="6"/>
        <v>16042019.719999999</v>
      </c>
    </row>
    <row r="99" spans="1:7" x14ac:dyDescent="0.2">
      <c r="A99" s="9" t="s">
        <v>24</v>
      </c>
      <c r="B99" s="7">
        <v>18763488</v>
      </c>
      <c r="C99" s="7">
        <v>385931.04999999993</v>
      </c>
      <c r="D99" s="7">
        <f t="shared" si="5"/>
        <v>19149419.050000001</v>
      </c>
      <c r="E99" s="7">
        <v>3955307.2400000007</v>
      </c>
      <c r="F99" s="7">
        <v>3955307.2400000007</v>
      </c>
      <c r="G99" s="7">
        <f t="shared" si="6"/>
        <v>15194111.810000001</v>
      </c>
    </row>
    <row r="100" spans="1:7" ht="22.5" x14ac:dyDescent="0.2">
      <c r="A100" s="9" t="s">
        <v>23</v>
      </c>
      <c r="B100" s="7">
        <v>19159250</v>
      </c>
      <c r="C100" s="7">
        <v>262882.72000000009</v>
      </c>
      <c r="D100" s="7">
        <f t="shared" si="5"/>
        <v>19422132.719999999</v>
      </c>
      <c r="E100" s="7">
        <v>4115115.51</v>
      </c>
      <c r="F100" s="7">
        <v>4115115.51</v>
      </c>
      <c r="G100" s="7">
        <f t="shared" si="6"/>
        <v>15307017.209999999</v>
      </c>
    </row>
    <row r="101" spans="1:7" x14ac:dyDescent="0.2">
      <c r="A101" s="9" t="s">
        <v>22</v>
      </c>
      <c r="B101" s="7">
        <v>16523987</v>
      </c>
      <c r="C101" s="7">
        <v>307455.58000000007</v>
      </c>
      <c r="D101" s="7">
        <f t="shared" si="5"/>
        <v>16831442.579999998</v>
      </c>
      <c r="E101" s="7">
        <v>3183739.0599999991</v>
      </c>
      <c r="F101" s="7">
        <v>3183739.0599999991</v>
      </c>
      <c r="G101" s="7">
        <f t="shared" si="6"/>
        <v>13647703.52</v>
      </c>
    </row>
    <row r="102" spans="1:7" x14ac:dyDescent="0.2">
      <c r="A102" s="9" t="s">
        <v>21</v>
      </c>
      <c r="B102" s="7">
        <v>12411256</v>
      </c>
      <c r="C102" s="7">
        <v>245515.50000000006</v>
      </c>
      <c r="D102" s="7">
        <f t="shared" ref="D102:D123" si="7">B102+C102</f>
        <v>12656771.5</v>
      </c>
      <c r="E102" s="7">
        <v>3070072.94</v>
      </c>
      <c r="F102" s="7">
        <v>3070072.94</v>
      </c>
      <c r="G102" s="7">
        <f t="shared" ref="G102:G123" si="8">D102-E102</f>
        <v>9586698.5600000005</v>
      </c>
    </row>
    <row r="103" spans="1:7" x14ac:dyDescent="0.2">
      <c r="A103" s="9" t="s">
        <v>20</v>
      </c>
      <c r="B103" s="7">
        <v>20799048</v>
      </c>
      <c r="C103" s="7">
        <v>446344.4099999998</v>
      </c>
      <c r="D103" s="7">
        <f t="shared" si="7"/>
        <v>21245392.41</v>
      </c>
      <c r="E103" s="7">
        <v>5422084.9200000018</v>
      </c>
      <c r="F103" s="7">
        <v>5422084.9200000018</v>
      </c>
      <c r="G103" s="7">
        <f t="shared" si="8"/>
        <v>15823307.489999998</v>
      </c>
    </row>
    <row r="104" spans="1:7" x14ac:dyDescent="0.2">
      <c r="A104" s="9" t="s">
        <v>19</v>
      </c>
      <c r="B104" s="7">
        <v>12796968</v>
      </c>
      <c r="C104" s="7">
        <v>403495.57000000007</v>
      </c>
      <c r="D104" s="7">
        <f t="shared" si="7"/>
        <v>13200463.57</v>
      </c>
      <c r="E104" s="7">
        <v>3651962.83</v>
      </c>
      <c r="F104" s="7">
        <v>3651962.8300000005</v>
      </c>
      <c r="G104" s="7">
        <f t="shared" si="8"/>
        <v>9548500.7400000002</v>
      </c>
    </row>
    <row r="105" spans="1:7" x14ac:dyDescent="0.2">
      <c r="A105" s="9" t="s">
        <v>18</v>
      </c>
      <c r="B105" s="7">
        <v>25493302</v>
      </c>
      <c r="C105" s="7">
        <v>649964.1399999999</v>
      </c>
      <c r="D105" s="7">
        <f t="shared" si="7"/>
        <v>26143266.140000001</v>
      </c>
      <c r="E105" s="7">
        <v>5111374.2</v>
      </c>
      <c r="F105" s="7">
        <v>5111374.2</v>
      </c>
      <c r="G105" s="7">
        <f t="shared" si="8"/>
        <v>21031891.940000001</v>
      </c>
    </row>
    <row r="106" spans="1:7" x14ac:dyDescent="0.2">
      <c r="A106" s="9" t="s">
        <v>17</v>
      </c>
      <c r="B106" s="7">
        <v>27991456</v>
      </c>
      <c r="C106" s="7">
        <v>612806.05000000005</v>
      </c>
      <c r="D106" s="7">
        <f t="shared" si="7"/>
        <v>28604262.050000001</v>
      </c>
      <c r="E106" s="7">
        <v>5524990.5599999996</v>
      </c>
      <c r="F106" s="7">
        <v>5524990.5599999996</v>
      </c>
      <c r="G106" s="7">
        <f t="shared" si="8"/>
        <v>23079271.490000002</v>
      </c>
    </row>
    <row r="107" spans="1:7" x14ac:dyDescent="0.2">
      <c r="A107" s="9" t="s">
        <v>16</v>
      </c>
      <c r="B107" s="7">
        <v>29287329</v>
      </c>
      <c r="C107" s="7">
        <v>546090.38</v>
      </c>
      <c r="D107" s="7">
        <f t="shared" si="7"/>
        <v>29833419.379999999</v>
      </c>
      <c r="E107" s="7">
        <v>4964169.8800000018</v>
      </c>
      <c r="F107" s="7">
        <v>4964169.8800000018</v>
      </c>
      <c r="G107" s="7">
        <f t="shared" si="8"/>
        <v>24869249.499999996</v>
      </c>
    </row>
    <row r="108" spans="1:7" x14ac:dyDescent="0.2">
      <c r="A108" s="9" t="s">
        <v>15</v>
      </c>
      <c r="B108" s="7">
        <v>19253561</v>
      </c>
      <c r="C108" s="7">
        <v>340261.4800000001</v>
      </c>
      <c r="D108" s="7">
        <f t="shared" si="7"/>
        <v>19593822.48</v>
      </c>
      <c r="E108" s="7">
        <v>3640358.29</v>
      </c>
      <c r="F108" s="7">
        <v>3640358.29</v>
      </c>
      <c r="G108" s="7">
        <f t="shared" si="8"/>
        <v>15953464.190000001</v>
      </c>
    </row>
    <row r="109" spans="1:7" x14ac:dyDescent="0.2">
      <c r="A109" s="9" t="s">
        <v>14</v>
      </c>
      <c r="B109" s="7">
        <v>66719871</v>
      </c>
      <c r="C109" s="7">
        <v>-386994.72999999952</v>
      </c>
      <c r="D109" s="7">
        <f t="shared" si="7"/>
        <v>66332876.270000003</v>
      </c>
      <c r="E109" s="7">
        <v>25739642.250000004</v>
      </c>
      <c r="F109" s="7">
        <v>25739642.250000004</v>
      </c>
      <c r="G109" s="7">
        <f t="shared" si="8"/>
        <v>40593234.019999996</v>
      </c>
    </row>
    <row r="110" spans="1:7" x14ac:dyDescent="0.2">
      <c r="A110" s="9" t="s">
        <v>13</v>
      </c>
      <c r="B110" s="7">
        <v>123721997</v>
      </c>
      <c r="C110" s="7">
        <v>1397565.7000000007</v>
      </c>
      <c r="D110" s="7">
        <f t="shared" si="7"/>
        <v>125119562.7</v>
      </c>
      <c r="E110" s="7">
        <v>28123929.080000002</v>
      </c>
      <c r="F110" s="7">
        <v>28123929.080000002</v>
      </c>
      <c r="G110" s="7">
        <f t="shared" si="8"/>
        <v>96995633.620000005</v>
      </c>
    </row>
    <row r="111" spans="1:7" x14ac:dyDescent="0.2">
      <c r="A111" s="9" t="s">
        <v>12</v>
      </c>
      <c r="B111" s="7">
        <v>176954011</v>
      </c>
      <c r="C111" s="7">
        <v>8057749.6100000013</v>
      </c>
      <c r="D111" s="7">
        <f t="shared" si="7"/>
        <v>185011760.61000001</v>
      </c>
      <c r="E111" s="7">
        <v>51205161.470000014</v>
      </c>
      <c r="F111" s="7">
        <v>51205161.470000014</v>
      </c>
      <c r="G111" s="7">
        <f t="shared" si="8"/>
        <v>133806599.14</v>
      </c>
    </row>
    <row r="112" spans="1:7" x14ac:dyDescent="0.2">
      <c r="A112" s="9" t="s">
        <v>11</v>
      </c>
      <c r="B112" s="7">
        <v>133810748</v>
      </c>
      <c r="C112" s="7">
        <v>7878247.54</v>
      </c>
      <c r="D112" s="7">
        <f t="shared" si="7"/>
        <v>141688995.53999999</v>
      </c>
      <c r="E112" s="7">
        <v>40801770.530000001</v>
      </c>
      <c r="F112" s="7">
        <v>40801770.530000001</v>
      </c>
      <c r="G112" s="7">
        <f t="shared" si="8"/>
        <v>100887225.00999999</v>
      </c>
    </row>
    <row r="113" spans="1:7" x14ac:dyDescent="0.2">
      <c r="A113" s="9" t="s">
        <v>10</v>
      </c>
      <c r="B113" s="7">
        <v>45633642</v>
      </c>
      <c r="C113" s="7">
        <v>877037.15000000084</v>
      </c>
      <c r="D113" s="7">
        <f t="shared" si="7"/>
        <v>46510679.149999999</v>
      </c>
      <c r="E113" s="7">
        <v>15269198.23</v>
      </c>
      <c r="F113" s="7">
        <v>15269198.23</v>
      </c>
      <c r="G113" s="7">
        <f t="shared" si="8"/>
        <v>31241480.919999998</v>
      </c>
    </row>
    <row r="114" spans="1:7" x14ac:dyDescent="0.2">
      <c r="A114" s="9" t="s">
        <v>9</v>
      </c>
      <c r="B114" s="7">
        <v>41793929</v>
      </c>
      <c r="C114" s="7">
        <v>1659283.6700000004</v>
      </c>
      <c r="D114" s="7">
        <f t="shared" si="7"/>
        <v>43453212.670000002</v>
      </c>
      <c r="E114" s="7">
        <v>21953075.440000001</v>
      </c>
      <c r="F114" s="7">
        <v>21953075.440000001</v>
      </c>
      <c r="G114" s="7">
        <f t="shared" si="8"/>
        <v>21500137.23</v>
      </c>
    </row>
    <row r="115" spans="1:7" x14ac:dyDescent="0.2">
      <c r="A115" s="9" t="s">
        <v>8</v>
      </c>
      <c r="B115" s="7">
        <v>11429598</v>
      </c>
      <c r="C115" s="7">
        <v>10405687.639999999</v>
      </c>
      <c r="D115" s="7">
        <f t="shared" si="7"/>
        <v>21835285.640000001</v>
      </c>
      <c r="E115" s="7">
        <v>6727320.2599999988</v>
      </c>
      <c r="F115" s="7">
        <v>6727320.2599999988</v>
      </c>
      <c r="G115" s="7">
        <f t="shared" si="8"/>
        <v>15107965.380000003</v>
      </c>
    </row>
    <row r="116" spans="1:7" x14ac:dyDescent="0.2">
      <c r="A116" s="9" t="s">
        <v>7</v>
      </c>
      <c r="B116" s="7">
        <v>4792502</v>
      </c>
      <c r="C116" s="7">
        <v>4475712.68</v>
      </c>
      <c r="D116" s="7">
        <f t="shared" si="7"/>
        <v>9268214.6799999997</v>
      </c>
      <c r="E116" s="7">
        <v>2349375.2200000002</v>
      </c>
      <c r="F116" s="7">
        <v>2349375.2200000002</v>
      </c>
      <c r="G116" s="7">
        <f t="shared" si="8"/>
        <v>6918839.459999999</v>
      </c>
    </row>
    <row r="117" spans="1:7" x14ac:dyDescent="0.2">
      <c r="A117" s="9" t="s">
        <v>6</v>
      </c>
      <c r="B117" s="7">
        <v>67965496</v>
      </c>
      <c r="C117" s="7">
        <v>17794163.150000002</v>
      </c>
      <c r="D117" s="7">
        <f t="shared" si="7"/>
        <v>85759659.150000006</v>
      </c>
      <c r="E117" s="7">
        <v>28240777.359999999</v>
      </c>
      <c r="F117" s="7">
        <v>28240777.359999999</v>
      </c>
      <c r="G117" s="7">
        <f t="shared" si="8"/>
        <v>57518881.790000007</v>
      </c>
    </row>
    <row r="118" spans="1:7" x14ac:dyDescent="0.2">
      <c r="A118" s="9" t="s">
        <v>5</v>
      </c>
      <c r="B118" s="7">
        <v>0</v>
      </c>
      <c r="C118" s="7">
        <v>338808.61</v>
      </c>
      <c r="D118" s="7">
        <f t="shared" si="7"/>
        <v>338808.61</v>
      </c>
      <c r="E118" s="7">
        <v>338808.61</v>
      </c>
      <c r="F118" s="7">
        <v>338808.61</v>
      </c>
      <c r="G118" s="7">
        <f t="shared" si="8"/>
        <v>0</v>
      </c>
    </row>
    <row r="119" spans="1:7" x14ac:dyDescent="0.2">
      <c r="A119" s="9" t="s">
        <v>4</v>
      </c>
      <c r="B119" s="7">
        <v>15482311</v>
      </c>
      <c r="C119" s="7">
        <v>168981.1</v>
      </c>
      <c r="D119" s="7">
        <f t="shared" si="7"/>
        <v>15651292.1</v>
      </c>
      <c r="E119" s="7">
        <v>7957599.9199999999</v>
      </c>
      <c r="F119" s="7">
        <v>7957599.9199999999</v>
      </c>
      <c r="G119" s="7">
        <f t="shared" si="8"/>
        <v>7693692.1799999997</v>
      </c>
    </row>
    <row r="120" spans="1:7" ht="22.5" x14ac:dyDescent="0.2">
      <c r="A120" s="9" t="s">
        <v>3</v>
      </c>
      <c r="B120" s="7">
        <v>3705398</v>
      </c>
      <c r="C120" s="7">
        <v>24916.38</v>
      </c>
      <c r="D120" s="7">
        <f t="shared" si="7"/>
        <v>3730314.38</v>
      </c>
      <c r="E120" s="7">
        <v>1992061.2100000002</v>
      </c>
      <c r="F120" s="7">
        <v>1992061.2100000002</v>
      </c>
      <c r="G120" s="7">
        <f t="shared" si="8"/>
        <v>1738253.1699999997</v>
      </c>
    </row>
    <row r="121" spans="1:7" x14ac:dyDescent="0.2">
      <c r="A121" s="9" t="s">
        <v>2</v>
      </c>
      <c r="B121" s="7">
        <v>58462665</v>
      </c>
      <c r="C121" s="7">
        <v>4144251.77</v>
      </c>
      <c r="D121" s="7">
        <f t="shared" si="7"/>
        <v>62606916.770000003</v>
      </c>
      <c r="E121" s="7">
        <v>31930088.029999997</v>
      </c>
      <c r="F121" s="7">
        <v>31930088.029999997</v>
      </c>
      <c r="G121" s="7">
        <f t="shared" si="8"/>
        <v>30676828.740000006</v>
      </c>
    </row>
    <row r="122" spans="1:7" x14ac:dyDescent="0.2">
      <c r="A122" s="9" t="s">
        <v>1</v>
      </c>
      <c r="B122" s="7">
        <v>18411301</v>
      </c>
      <c r="C122" s="7">
        <v>722831.12</v>
      </c>
      <c r="D122" s="7">
        <f t="shared" si="7"/>
        <v>19134132.120000001</v>
      </c>
      <c r="E122" s="7">
        <v>3968906.98</v>
      </c>
      <c r="F122" s="7">
        <v>3968906.98</v>
      </c>
      <c r="G122" s="7">
        <f t="shared" si="8"/>
        <v>15165225.140000001</v>
      </c>
    </row>
    <row r="123" spans="1:7" x14ac:dyDescent="0.2">
      <c r="A123" s="9"/>
      <c r="B123" s="7"/>
      <c r="C123" s="7"/>
      <c r="D123" s="7">
        <f t="shared" si="7"/>
        <v>0</v>
      </c>
      <c r="E123" s="7"/>
      <c r="F123" s="7"/>
      <c r="G123" s="7">
        <f t="shared" si="8"/>
        <v>0</v>
      </c>
    </row>
    <row r="124" spans="1:7" ht="5.0999999999999996" customHeight="1" x14ac:dyDescent="0.2">
      <c r="A124" s="9"/>
      <c r="B124" s="7"/>
      <c r="C124" s="7"/>
      <c r="D124" s="7"/>
      <c r="E124" s="7"/>
      <c r="F124" s="7"/>
      <c r="G124" s="7"/>
    </row>
    <row r="125" spans="1:7" x14ac:dyDescent="0.2">
      <c r="A125" s="10" t="s">
        <v>119</v>
      </c>
      <c r="B125" s="7"/>
      <c r="C125" s="7"/>
      <c r="D125" s="7"/>
      <c r="E125" s="7"/>
      <c r="F125" s="7"/>
      <c r="G125" s="7"/>
    </row>
    <row r="126" spans="1:7" x14ac:dyDescent="0.2">
      <c r="A126" s="10" t="s">
        <v>118</v>
      </c>
      <c r="B126" s="5">
        <f t="shared" ref="B126:G126" si="9">SUM(B127:B244)</f>
        <v>3469866971</v>
      </c>
      <c r="C126" s="5">
        <f t="shared" si="9"/>
        <v>4548952723.4499998</v>
      </c>
      <c r="D126" s="5">
        <f t="shared" si="9"/>
        <v>8018819694.4500017</v>
      </c>
      <c r="E126" s="5">
        <f t="shared" si="9"/>
        <v>2664438483.5499992</v>
      </c>
      <c r="F126" s="5">
        <f t="shared" si="9"/>
        <v>2664438483.5499992</v>
      </c>
      <c r="G126" s="5">
        <f t="shared" si="9"/>
        <v>5354381210.8999968</v>
      </c>
    </row>
    <row r="127" spans="1:7" x14ac:dyDescent="0.2">
      <c r="A127" s="9" t="s">
        <v>117</v>
      </c>
      <c r="B127" s="7">
        <v>7014940</v>
      </c>
      <c r="C127" s="7">
        <v>-363400</v>
      </c>
      <c r="D127" s="7">
        <f t="shared" ref="D127:D158" si="10">B127+C127</f>
        <v>6651540</v>
      </c>
      <c r="E127" s="7">
        <v>1710285.35</v>
      </c>
      <c r="F127" s="7">
        <v>1710285.35</v>
      </c>
      <c r="G127" s="7">
        <f t="shared" ref="G127:G158" si="11">D127-E127</f>
        <v>4941254.6500000004</v>
      </c>
    </row>
    <row r="128" spans="1:7" x14ac:dyDescent="0.2">
      <c r="A128" s="9" t="s">
        <v>116</v>
      </c>
      <c r="B128" s="7">
        <v>6195952</v>
      </c>
      <c r="C128" s="7">
        <v>-1732000</v>
      </c>
      <c r="D128" s="7">
        <f t="shared" si="10"/>
        <v>4463952</v>
      </c>
      <c r="E128" s="7">
        <v>1916427.2299999997</v>
      </c>
      <c r="F128" s="7">
        <v>1916427.2299999997</v>
      </c>
      <c r="G128" s="7">
        <f t="shared" si="11"/>
        <v>2547524.7700000005</v>
      </c>
    </row>
    <row r="129" spans="1:7" x14ac:dyDescent="0.2">
      <c r="A129" s="9" t="s">
        <v>115</v>
      </c>
      <c r="B129" s="7">
        <v>5851534</v>
      </c>
      <c r="C129" s="7">
        <v>-432000</v>
      </c>
      <c r="D129" s="7">
        <f t="shared" si="10"/>
        <v>5419534</v>
      </c>
      <c r="E129" s="7">
        <v>1544913.9800000002</v>
      </c>
      <c r="F129" s="7">
        <v>1544913.9800000002</v>
      </c>
      <c r="G129" s="7">
        <f t="shared" si="11"/>
        <v>3874620.0199999996</v>
      </c>
    </row>
    <row r="130" spans="1:7" x14ac:dyDescent="0.2">
      <c r="A130" s="9" t="s">
        <v>114</v>
      </c>
      <c r="B130" s="7">
        <v>4447563</v>
      </c>
      <c r="C130" s="7">
        <v>-156000</v>
      </c>
      <c r="D130" s="7">
        <f t="shared" si="10"/>
        <v>4291563</v>
      </c>
      <c r="E130" s="7">
        <v>1497222.0500000003</v>
      </c>
      <c r="F130" s="7">
        <v>1497222.0500000003</v>
      </c>
      <c r="G130" s="7">
        <f t="shared" si="11"/>
        <v>2794340.9499999997</v>
      </c>
    </row>
    <row r="131" spans="1:7" x14ac:dyDescent="0.2">
      <c r="A131" s="9" t="s">
        <v>113</v>
      </c>
      <c r="B131" s="7">
        <v>443252</v>
      </c>
      <c r="C131" s="7">
        <v>80300</v>
      </c>
      <c r="D131" s="7">
        <f t="shared" si="10"/>
        <v>523552</v>
      </c>
      <c r="E131" s="7">
        <v>371689.9</v>
      </c>
      <c r="F131" s="7">
        <v>371689.9</v>
      </c>
      <c r="G131" s="7">
        <f t="shared" si="11"/>
        <v>151862.09999999998</v>
      </c>
    </row>
    <row r="132" spans="1:7" x14ac:dyDescent="0.2">
      <c r="A132" s="9" t="s">
        <v>112</v>
      </c>
      <c r="B132" s="7">
        <v>745783</v>
      </c>
      <c r="C132" s="7">
        <v>-37000</v>
      </c>
      <c r="D132" s="7">
        <f t="shared" si="10"/>
        <v>708783</v>
      </c>
      <c r="E132" s="7">
        <v>81277.099999999991</v>
      </c>
      <c r="F132" s="7">
        <v>81277.099999999991</v>
      </c>
      <c r="G132" s="7">
        <f t="shared" si="11"/>
        <v>627505.9</v>
      </c>
    </row>
    <row r="133" spans="1:7" ht="22.5" x14ac:dyDescent="0.2">
      <c r="A133" s="9" t="s">
        <v>111</v>
      </c>
      <c r="B133" s="7">
        <v>736084</v>
      </c>
      <c r="C133" s="7">
        <v>50800</v>
      </c>
      <c r="D133" s="7">
        <f t="shared" si="10"/>
        <v>786884</v>
      </c>
      <c r="E133" s="7">
        <v>108746.33</v>
      </c>
      <c r="F133" s="7">
        <v>108746.33</v>
      </c>
      <c r="G133" s="7">
        <f t="shared" si="11"/>
        <v>678137.67</v>
      </c>
    </row>
    <row r="134" spans="1:7" ht="22.5" x14ac:dyDescent="0.2">
      <c r="A134" s="9" t="s">
        <v>110</v>
      </c>
      <c r="B134" s="7">
        <v>356123719</v>
      </c>
      <c r="C134" s="7">
        <v>692386310.25000012</v>
      </c>
      <c r="D134" s="7">
        <f t="shared" si="10"/>
        <v>1048510029.2500001</v>
      </c>
      <c r="E134" s="7">
        <v>109611506.44000001</v>
      </c>
      <c r="F134" s="7">
        <v>109611506.44000001</v>
      </c>
      <c r="G134" s="7">
        <f t="shared" si="11"/>
        <v>938898522.81000006</v>
      </c>
    </row>
    <row r="135" spans="1:7" ht="22.5" x14ac:dyDescent="0.2">
      <c r="A135" s="9" t="s">
        <v>109</v>
      </c>
      <c r="B135" s="7">
        <v>20322761</v>
      </c>
      <c r="C135" s="7">
        <v>179482686.31999999</v>
      </c>
      <c r="D135" s="7">
        <f t="shared" si="10"/>
        <v>199805447.31999999</v>
      </c>
      <c r="E135" s="7">
        <v>6743978.7300000014</v>
      </c>
      <c r="F135" s="7">
        <v>6743978.7300000014</v>
      </c>
      <c r="G135" s="7">
        <f t="shared" si="11"/>
        <v>193061468.59</v>
      </c>
    </row>
    <row r="136" spans="1:7" ht="22.5" x14ac:dyDescent="0.2">
      <c r="A136" s="9" t="s">
        <v>108</v>
      </c>
      <c r="B136" s="7">
        <v>29620006</v>
      </c>
      <c r="C136" s="7">
        <v>576601.28</v>
      </c>
      <c r="D136" s="7">
        <f t="shared" si="10"/>
        <v>30196607.280000001</v>
      </c>
      <c r="E136" s="7">
        <v>9863846.4100000001</v>
      </c>
      <c r="F136" s="7">
        <v>9863846.4100000001</v>
      </c>
      <c r="G136" s="7">
        <f t="shared" si="11"/>
        <v>20332760.870000001</v>
      </c>
    </row>
    <row r="137" spans="1:7" x14ac:dyDescent="0.2">
      <c r="A137" s="9" t="s">
        <v>107</v>
      </c>
      <c r="B137" s="7">
        <v>20811929</v>
      </c>
      <c r="C137" s="7">
        <v>-2093956.3899999997</v>
      </c>
      <c r="D137" s="7">
        <f t="shared" si="10"/>
        <v>18717972.609999999</v>
      </c>
      <c r="E137" s="7">
        <v>7946510.2899999991</v>
      </c>
      <c r="F137" s="7">
        <v>7946510.2899999991</v>
      </c>
      <c r="G137" s="7">
        <f t="shared" si="11"/>
        <v>10771462.32</v>
      </c>
    </row>
    <row r="138" spans="1:7" ht="22.5" x14ac:dyDescent="0.2">
      <c r="A138" s="9" t="s">
        <v>106</v>
      </c>
      <c r="B138" s="7">
        <v>71657406</v>
      </c>
      <c r="C138" s="7">
        <v>40959369.469999999</v>
      </c>
      <c r="D138" s="7">
        <f t="shared" si="10"/>
        <v>112616775.47</v>
      </c>
      <c r="E138" s="7">
        <v>12382147.759999998</v>
      </c>
      <c r="F138" s="7">
        <v>12382147.76</v>
      </c>
      <c r="G138" s="7">
        <f t="shared" si="11"/>
        <v>100234627.71000001</v>
      </c>
    </row>
    <row r="139" spans="1:7" ht="22.5" x14ac:dyDescent="0.2">
      <c r="A139" s="9" t="s">
        <v>105</v>
      </c>
      <c r="B139" s="7">
        <v>23473816</v>
      </c>
      <c r="C139" s="7">
        <v>75410166</v>
      </c>
      <c r="D139" s="7">
        <f t="shared" si="10"/>
        <v>98883982</v>
      </c>
      <c r="E139" s="7">
        <v>7483573.919999999</v>
      </c>
      <c r="F139" s="7">
        <v>7483573.9199999999</v>
      </c>
      <c r="G139" s="7">
        <f t="shared" si="11"/>
        <v>91400408.079999998</v>
      </c>
    </row>
    <row r="140" spans="1:7" x14ac:dyDescent="0.2">
      <c r="A140" s="9" t="s">
        <v>104</v>
      </c>
      <c r="B140" s="7">
        <v>27600907</v>
      </c>
      <c r="C140" s="7">
        <v>3562626.65</v>
      </c>
      <c r="D140" s="7">
        <f t="shared" si="10"/>
        <v>31163533.649999999</v>
      </c>
      <c r="E140" s="7">
        <v>13326915.119999999</v>
      </c>
      <c r="F140" s="7">
        <v>13326915.119999999</v>
      </c>
      <c r="G140" s="7">
        <f t="shared" si="11"/>
        <v>17836618.530000001</v>
      </c>
    </row>
    <row r="141" spans="1:7" x14ac:dyDescent="0.2">
      <c r="A141" s="9" t="s">
        <v>103</v>
      </c>
      <c r="B141" s="7">
        <v>24980800</v>
      </c>
      <c r="C141" s="7">
        <v>2824138.02</v>
      </c>
      <c r="D141" s="7">
        <f t="shared" si="10"/>
        <v>27804938.02</v>
      </c>
      <c r="E141" s="7">
        <v>12189890.440000005</v>
      </c>
      <c r="F141" s="7">
        <v>12189890.440000005</v>
      </c>
      <c r="G141" s="7">
        <f t="shared" si="11"/>
        <v>15615047.579999994</v>
      </c>
    </row>
    <row r="142" spans="1:7" x14ac:dyDescent="0.2">
      <c r="A142" s="9" t="s">
        <v>102</v>
      </c>
      <c r="B142" s="7">
        <v>29602534</v>
      </c>
      <c r="C142" s="7">
        <v>2197607.13</v>
      </c>
      <c r="D142" s="7">
        <f t="shared" si="10"/>
        <v>31800141.129999999</v>
      </c>
      <c r="E142" s="7">
        <v>15100493.519999994</v>
      </c>
      <c r="F142" s="7">
        <v>15100493.519999994</v>
      </c>
      <c r="G142" s="7">
        <f t="shared" si="11"/>
        <v>16699647.610000005</v>
      </c>
    </row>
    <row r="143" spans="1:7" x14ac:dyDescent="0.2">
      <c r="A143" s="9" t="s">
        <v>101</v>
      </c>
      <c r="B143" s="7">
        <v>23552077</v>
      </c>
      <c r="C143" s="7">
        <v>2310571.67</v>
      </c>
      <c r="D143" s="7">
        <f t="shared" si="10"/>
        <v>25862648.670000002</v>
      </c>
      <c r="E143" s="7">
        <v>11960116.729999999</v>
      </c>
      <c r="F143" s="7">
        <v>11960116.729999999</v>
      </c>
      <c r="G143" s="7">
        <f t="shared" si="11"/>
        <v>13902531.940000003</v>
      </c>
    </row>
    <row r="144" spans="1:7" x14ac:dyDescent="0.2">
      <c r="A144" s="9" t="s">
        <v>100</v>
      </c>
      <c r="B144" s="7">
        <v>34035235</v>
      </c>
      <c r="C144" s="7">
        <v>749643.41999999993</v>
      </c>
      <c r="D144" s="7">
        <f t="shared" si="10"/>
        <v>34784878.420000002</v>
      </c>
      <c r="E144" s="7">
        <v>14372391.939999998</v>
      </c>
      <c r="F144" s="7">
        <v>14372391.939999998</v>
      </c>
      <c r="G144" s="7">
        <f t="shared" si="11"/>
        <v>20412486.480000004</v>
      </c>
    </row>
    <row r="145" spans="1:7" x14ac:dyDescent="0.2">
      <c r="A145" s="9" t="s">
        <v>99</v>
      </c>
      <c r="B145" s="7">
        <v>25312208</v>
      </c>
      <c r="C145" s="7">
        <v>2629226.83</v>
      </c>
      <c r="D145" s="7">
        <f t="shared" si="10"/>
        <v>27941434.829999998</v>
      </c>
      <c r="E145" s="7">
        <v>12190193.600000001</v>
      </c>
      <c r="F145" s="7">
        <v>12190193.600000001</v>
      </c>
      <c r="G145" s="7">
        <f t="shared" si="11"/>
        <v>15751241.229999997</v>
      </c>
    </row>
    <row r="146" spans="1:7" x14ac:dyDescent="0.2">
      <c r="A146" s="9" t="s">
        <v>98</v>
      </c>
      <c r="B146" s="7">
        <v>43535728</v>
      </c>
      <c r="C146" s="7">
        <v>-3349431.6100000003</v>
      </c>
      <c r="D146" s="7">
        <f t="shared" si="10"/>
        <v>40186296.390000001</v>
      </c>
      <c r="E146" s="7">
        <v>15860849.700000001</v>
      </c>
      <c r="F146" s="7">
        <v>15860849.700000001</v>
      </c>
      <c r="G146" s="7">
        <f t="shared" si="11"/>
        <v>24325446.689999998</v>
      </c>
    </row>
    <row r="147" spans="1:7" ht="22.5" x14ac:dyDescent="0.2">
      <c r="A147" s="9" t="s">
        <v>97</v>
      </c>
      <c r="B147" s="7">
        <v>24401391</v>
      </c>
      <c r="C147" s="7">
        <v>1162549.6299999999</v>
      </c>
      <c r="D147" s="7">
        <f t="shared" si="10"/>
        <v>25563940.629999999</v>
      </c>
      <c r="E147" s="7">
        <v>9601833.0300000031</v>
      </c>
      <c r="F147" s="7">
        <v>9601833.0300000031</v>
      </c>
      <c r="G147" s="7">
        <f t="shared" si="11"/>
        <v>15962107.599999996</v>
      </c>
    </row>
    <row r="148" spans="1:7" x14ac:dyDescent="0.2">
      <c r="A148" s="9" t="s">
        <v>96</v>
      </c>
      <c r="B148" s="7">
        <v>38330815</v>
      </c>
      <c r="C148" s="7">
        <v>48395796.609999999</v>
      </c>
      <c r="D148" s="7">
        <f t="shared" si="10"/>
        <v>86726611.609999999</v>
      </c>
      <c r="E148" s="7">
        <v>29953607.499999996</v>
      </c>
      <c r="F148" s="7">
        <v>29953607.499999996</v>
      </c>
      <c r="G148" s="7">
        <f t="shared" si="11"/>
        <v>56773004.109999999</v>
      </c>
    </row>
    <row r="149" spans="1:7" x14ac:dyDescent="0.2">
      <c r="A149" s="9" t="s">
        <v>95</v>
      </c>
      <c r="B149" s="7">
        <v>28471166</v>
      </c>
      <c r="C149" s="7">
        <v>38556995.550000004</v>
      </c>
      <c r="D149" s="7">
        <f t="shared" si="10"/>
        <v>67028161.550000004</v>
      </c>
      <c r="E149" s="7">
        <v>26036021.52</v>
      </c>
      <c r="F149" s="7">
        <v>26036021.519999996</v>
      </c>
      <c r="G149" s="7">
        <f t="shared" si="11"/>
        <v>40992140.030000001</v>
      </c>
    </row>
    <row r="150" spans="1:7" x14ac:dyDescent="0.2">
      <c r="A150" s="9" t="s">
        <v>94</v>
      </c>
      <c r="B150" s="7">
        <v>10187652</v>
      </c>
      <c r="C150" s="7">
        <v>17216300.02</v>
      </c>
      <c r="D150" s="7">
        <f t="shared" si="10"/>
        <v>27403952.02</v>
      </c>
      <c r="E150" s="7">
        <v>12408705.59</v>
      </c>
      <c r="F150" s="7">
        <v>12408705.59</v>
      </c>
      <c r="G150" s="7">
        <f t="shared" si="11"/>
        <v>14995246.43</v>
      </c>
    </row>
    <row r="151" spans="1:7" x14ac:dyDescent="0.2">
      <c r="A151" s="9" t="s">
        <v>93</v>
      </c>
      <c r="B151" s="7">
        <v>25628485</v>
      </c>
      <c r="C151" s="7">
        <v>30599056.789999999</v>
      </c>
      <c r="D151" s="7">
        <f t="shared" si="10"/>
        <v>56227541.789999999</v>
      </c>
      <c r="E151" s="7">
        <v>18206981.52</v>
      </c>
      <c r="F151" s="7">
        <v>18206981.52</v>
      </c>
      <c r="G151" s="7">
        <f t="shared" si="11"/>
        <v>38020560.269999996</v>
      </c>
    </row>
    <row r="152" spans="1:7" x14ac:dyDescent="0.2">
      <c r="A152" s="9" t="s">
        <v>92</v>
      </c>
      <c r="B152" s="7">
        <v>14412925</v>
      </c>
      <c r="C152" s="7">
        <v>15284764.689999999</v>
      </c>
      <c r="D152" s="7">
        <f t="shared" si="10"/>
        <v>29697689.689999998</v>
      </c>
      <c r="E152" s="7">
        <v>12698973.959999997</v>
      </c>
      <c r="F152" s="7">
        <v>12698973.959999997</v>
      </c>
      <c r="G152" s="7">
        <f t="shared" si="11"/>
        <v>16998715.73</v>
      </c>
    </row>
    <row r="153" spans="1:7" x14ac:dyDescent="0.2">
      <c r="A153" s="9" t="s">
        <v>91</v>
      </c>
      <c r="B153" s="7">
        <v>31557819</v>
      </c>
      <c r="C153" s="7">
        <v>40332699.809999995</v>
      </c>
      <c r="D153" s="7">
        <f t="shared" si="10"/>
        <v>71890518.810000002</v>
      </c>
      <c r="E153" s="7">
        <v>29104424.020000007</v>
      </c>
      <c r="F153" s="7">
        <v>29104424.020000007</v>
      </c>
      <c r="G153" s="7">
        <f t="shared" si="11"/>
        <v>42786094.789999992</v>
      </c>
    </row>
    <row r="154" spans="1:7" x14ac:dyDescent="0.2">
      <c r="A154" s="9" t="s">
        <v>90</v>
      </c>
      <c r="B154" s="7">
        <v>11054559</v>
      </c>
      <c r="C154" s="7">
        <v>8121365.8599999994</v>
      </c>
      <c r="D154" s="7">
        <f t="shared" si="10"/>
        <v>19175924.859999999</v>
      </c>
      <c r="E154" s="7">
        <v>7841224.5</v>
      </c>
      <c r="F154" s="7">
        <v>7841224.5</v>
      </c>
      <c r="G154" s="7">
        <f t="shared" si="11"/>
        <v>11334700.359999999</v>
      </c>
    </row>
    <row r="155" spans="1:7" x14ac:dyDescent="0.2">
      <c r="A155" s="9" t="s">
        <v>89</v>
      </c>
      <c r="B155" s="7">
        <v>17650446</v>
      </c>
      <c r="C155" s="7">
        <v>20105237.120000001</v>
      </c>
      <c r="D155" s="7">
        <f t="shared" si="10"/>
        <v>37755683.120000005</v>
      </c>
      <c r="E155" s="7">
        <v>16528648.330000006</v>
      </c>
      <c r="F155" s="7">
        <v>16528648.330000006</v>
      </c>
      <c r="G155" s="7">
        <f t="shared" si="11"/>
        <v>21227034.789999999</v>
      </c>
    </row>
    <row r="156" spans="1:7" x14ac:dyDescent="0.2">
      <c r="A156" s="9" t="s">
        <v>88</v>
      </c>
      <c r="B156" s="7">
        <v>31949351</v>
      </c>
      <c r="C156" s="7">
        <v>29358239.239999995</v>
      </c>
      <c r="D156" s="7">
        <f t="shared" si="10"/>
        <v>61307590.239999995</v>
      </c>
      <c r="E156" s="7">
        <v>20896184.5</v>
      </c>
      <c r="F156" s="7">
        <v>20896184.5</v>
      </c>
      <c r="G156" s="7">
        <f t="shared" si="11"/>
        <v>40411405.739999995</v>
      </c>
    </row>
    <row r="157" spans="1:7" x14ac:dyDescent="0.2">
      <c r="A157" s="9" t="s">
        <v>87</v>
      </c>
      <c r="B157" s="7">
        <v>21382519</v>
      </c>
      <c r="C157" s="7">
        <v>10244400.120000001</v>
      </c>
      <c r="D157" s="7">
        <f t="shared" si="10"/>
        <v>31626919.120000001</v>
      </c>
      <c r="E157" s="7">
        <v>11610101.830000002</v>
      </c>
      <c r="F157" s="7">
        <v>11610101.830000002</v>
      </c>
      <c r="G157" s="7">
        <f t="shared" si="11"/>
        <v>20016817.289999999</v>
      </c>
    </row>
    <row r="158" spans="1:7" x14ac:dyDescent="0.2">
      <c r="A158" s="9" t="s">
        <v>86</v>
      </c>
      <c r="B158" s="7">
        <v>7586855</v>
      </c>
      <c r="C158" s="7">
        <v>12441301.17</v>
      </c>
      <c r="D158" s="7">
        <f t="shared" si="10"/>
        <v>20028156.170000002</v>
      </c>
      <c r="E158" s="7">
        <v>8850658.7499999981</v>
      </c>
      <c r="F158" s="7">
        <v>8850658.7499999981</v>
      </c>
      <c r="G158" s="7">
        <f t="shared" si="11"/>
        <v>11177497.420000004</v>
      </c>
    </row>
    <row r="159" spans="1:7" x14ac:dyDescent="0.2">
      <c r="A159" s="9" t="s">
        <v>85</v>
      </c>
      <c r="B159" s="7">
        <v>9556727</v>
      </c>
      <c r="C159" s="7">
        <v>19159481.240000002</v>
      </c>
      <c r="D159" s="7">
        <f t="shared" ref="D159:D190" si="12">B159+C159</f>
        <v>28716208.240000002</v>
      </c>
      <c r="E159" s="7">
        <v>8656183.2900000028</v>
      </c>
      <c r="F159" s="7">
        <v>8656183.2900000028</v>
      </c>
      <c r="G159" s="7">
        <f t="shared" ref="G159:G190" si="13">D159-E159</f>
        <v>20060024.949999999</v>
      </c>
    </row>
    <row r="160" spans="1:7" x14ac:dyDescent="0.2">
      <c r="A160" s="9" t="s">
        <v>84</v>
      </c>
      <c r="B160" s="7">
        <v>10247117</v>
      </c>
      <c r="C160" s="7">
        <v>4017496.58</v>
      </c>
      <c r="D160" s="7">
        <f t="shared" si="12"/>
        <v>14264613.58</v>
      </c>
      <c r="E160" s="7">
        <v>5585851.1499999994</v>
      </c>
      <c r="F160" s="7">
        <v>5585851.1500000004</v>
      </c>
      <c r="G160" s="7">
        <f t="shared" si="13"/>
        <v>8678762.4299999997</v>
      </c>
    </row>
    <row r="161" spans="1:7" x14ac:dyDescent="0.2">
      <c r="A161" s="9" t="s">
        <v>83</v>
      </c>
      <c r="B161" s="7">
        <v>16970898</v>
      </c>
      <c r="C161" s="7">
        <v>8929126.6600000001</v>
      </c>
      <c r="D161" s="7">
        <f t="shared" si="12"/>
        <v>25900024.66</v>
      </c>
      <c r="E161" s="7">
        <v>8276675.8300000001</v>
      </c>
      <c r="F161" s="7">
        <v>8276675.8300000001</v>
      </c>
      <c r="G161" s="7">
        <f t="shared" si="13"/>
        <v>17623348.829999998</v>
      </c>
    </row>
    <row r="162" spans="1:7" x14ac:dyDescent="0.2">
      <c r="A162" s="9" t="s">
        <v>82</v>
      </c>
      <c r="B162" s="7">
        <v>50232850</v>
      </c>
      <c r="C162" s="7">
        <v>78487860.310000002</v>
      </c>
      <c r="D162" s="7">
        <f t="shared" si="12"/>
        <v>128720710.31</v>
      </c>
      <c r="E162" s="7">
        <v>55284174.180000015</v>
      </c>
      <c r="F162" s="7">
        <v>55284174.180000015</v>
      </c>
      <c r="G162" s="7">
        <f t="shared" si="13"/>
        <v>73436536.129999995</v>
      </c>
    </row>
    <row r="163" spans="1:7" ht="22.5" x14ac:dyDescent="0.2">
      <c r="A163" s="9" t="s">
        <v>81</v>
      </c>
      <c r="B163" s="7">
        <v>12920500</v>
      </c>
      <c r="C163" s="7">
        <v>25897601.5</v>
      </c>
      <c r="D163" s="7">
        <f t="shared" si="12"/>
        <v>38818101.5</v>
      </c>
      <c r="E163" s="7">
        <v>15022188.419999998</v>
      </c>
      <c r="F163" s="7">
        <v>15022188.419999998</v>
      </c>
      <c r="G163" s="7">
        <f t="shared" si="13"/>
        <v>23795913.080000002</v>
      </c>
    </row>
    <row r="164" spans="1:7" x14ac:dyDescent="0.2">
      <c r="A164" s="9" t="s">
        <v>80</v>
      </c>
      <c r="B164" s="7">
        <v>19372907</v>
      </c>
      <c r="C164" s="7">
        <v>18456199.030000001</v>
      </c>
      <c r="D164" s="7">
        <f t="shared" si="12"/>
        <v>37829106.030000001</v>
      </c>
      <c r="E164" s="7">
        <v>13793077.260000002</v>
      </c>
      <c r="F164" s="7">
        <v>13793077.260000002</v>
      </c>
      <c r="G164" s="7">
        <f t="shared" si="13"/>
        <v>24036028.77</v>
      </c>
    </row>
    <row r="165" spans="1:7" x14ac:dyDescent="0.2">
      <c r="A165" s="9" t="s">
        <v>79</v>
      </c>
      <c r="B165" s="7">
        <v>25318144</v>
      </c>
      <c r="C165" s="7">
        <v>15099683.140000001</v>
      </c>
      <c r="D165" s="7">
        <f t="shared" si="12"/>
        <v>40417827.140000001</v>
      </c>
      <c r="E165" s="7">
        <v>14930507.430000002</v>
      </c>
      <c r="F165" s="7">
        <v>14930507.430000002</v>
      </c>
      <c r="G165" s="7">
        <f t="shared" si="13"/>
        <v>25487319.710000001</v>
      </c>
    </row>
    <row r="166" spans="1:7" x14ac:dyDescent="0.2">
      <c r="A166" s="9" t="s">
        <v>78</v>
      </c>
      <c r="B166" s="7">
        <v>13941017</v>
      </c>
      <c r="C166" s="7">
        <v>23696898.150000002</v>
      </c>
      <c r="D166" s="7">
        <f t="shared" si="12"/>
        <v>37637915.150000006</v>
      </c>
      <c r="E166" s="7">
        <v>11990928.82</v>
      </c>
      <c r="F166" s="7">
        <v>11990928.82</v>
      </c>
      <c r="G166" s="7">
        <f t="shared" si="13"/>
        <v>25646986.330000006</v>
      </c>
    </row>
    <row r="167" spans="1:7" x14ac:dyDescent="0.2">
      <c r="A167" s="9" t="s">
        <v>77</v>
      </c>
      <c r="B167" s="7">
        <v>3263028</v>
      </c>
      <c r="C167" s="7">
        <v>9369724.8200000003</v>
      </c>
      <c r="D167" s="7">
        <f t="shared" si="12"/>
        <v>12632752.82</v>
      </c>
      <c r="E167" s="7">
        <v>4344833.58</v>
      </c>
      <c r="F167" s="7">
        <v>4344833.58</v>
      </c>
      <c r="G167" s="7">
        <f t="shared" si="13"/>
        <v>8287919.2400000002</v>
      </c>
    </row>
    <row r="168" spans="1:7" x14ac:dyDescent="0.2">
      <c r="A168" s="9" t="s">
        <v>76</v>
      </c>
      <c r="B168" s="7">
        <v>14478276</v>
      </c>
      <c r="C168" s="7">
        <v>16918214.919999998</v>
      </c>
      <c r="D168" s="7">
        <f t="shared" si="12"/>
        <v>31396490.919999998</v>
      </c>
      <c r="E168" s="7">
        <v>12826314.339999998</v>
      </c>
      <c r="F168" s="7">
        <v>12826314.339999998</v>
      </c>
      <c r="G168" s="7">
        <f t="shared" si="13"/>
        <v>18570176.579999998</v>
      </c>
    </row>
    <row r="169" spans="1:7" x14ac:dyDescent="0.2">
      <c r="A169" s="9" t="s">
        <v>75</v>
      </c>
      <c r="B169" s="7">
        <v>23279173</v>
      </c>
      <c r="C169" s="7">
        <v>25123577.569999997</v>
      </c>
      <c r="D169" s="7">
        <f t="shared" si="12"/>
        <v>48402750.569999993</v>
      </c>
      <c r="E169" s="7">
        <v>14082727.430000002</v>
      </c>
      <c r="F169" s="7">
        <v>14082727.430000002</v>
      </c>
      <c r="G169" s="7">
        <f t="shared" si="13"/>
        <v>34320023.139999993</v>
      </c>
    </row>
    <row r="170" spans="1:7" x14ac:dyDescent="0.2">
      <c r="A170" s="9" t="s">
        <v>74</v>
      </c>
      <c r="B170" s="7">
        <v>31902273</v>
      </c>
      <c r="C170" s="7">
        <v>39393258.57</v>
      </c>
      <c r="D170" s="7">
        <f t="shared" si="12"/>
        <v>71295531.569999993</v>
      </c>
      <c r="E170" s="7">
        <v>27441318.260000005</v>
      </c>
      <c r="F170" s="7">
        <v>27441318.260000002</v>
      </c>
      <c r="G170" s="7">
        <f t="shared" si="13"/>
        <v>43854213.309999987</v>
      </c>
    </row>
    <row r="171" spans="1:7" x14ac:dyDescent="0.2">
      <c r="A171" s="9" t="s">
        <v>73</v>
      </c>
      <c r="B171" s="7">
        <v>30186093</v>
      </c>
      <c r="C171" s="7">
        <v>31477840.199999999</v>
      </c>
      <c r="D171" s="7">
        <f t="shared" si="12"/>
        <v>61663933.200000003</v>
      </c>
      <c r="E171" s="7">
        <v>26928113.960000001</v>
      </c>
      <c r="F171" s="7">
        <v>26928113.960000001</v>
      </c>
      <c r="G171" s="7">
        <f t="shared" si="13"/>
        <v>34735819.240000002</v>
      </c>
    </row>
    <row r="172" spans="1:7" x14ac:dyDescent="0.2">
      <c r="A172" s="9" t="s">
        <v>72</v>
      </c>
      <c r="B172" s="7">
        <v>8977661</v>
      </c>
      <c r="C172" s="7">
        <v>13857913.890000001</v>
      </c>
      <c r="D172" s="7">
        <f t="shared" si="12"/>
        <v>22835574.890000001</v>
      </c>
      <c r="E172" s="7">
        <v>6669366.4000000004</v>
      </c>
      <c r="F172" s="7">
        <v>6669366.4000000004</v>
      </c>
      <c r="G172" s="7">
        <f t="shared" si="13"/>
        <v>16166208.49</v>
      </c>
    </row>
    <row r="173" spans="1:7" x14ac:dyDescent="0.2">
      <c r="A173" s="9" t="s">
        <v>71</v>
      </c>
      <c r="B173" s="7">
        <v>10197447</v>
      </c>
      <c r="C173" s="7">
        <v>5514145.4800000004</v>
      </c>
      <c r="D173" s="7">
        <f t="shared" si="12"/>
        <v>15711592.48</v>
      </c>
      <c r="E173" s="7">
        <v>6063109.6299999999</v>
      </c>
      <c r="F173" s="7">
        <v>6063109.6299999999</v>
      </c>
      <c r="G173" s="7">
        <f t="shared" si="13"/>
        <v>9648482.8500000015</v>
      </c>
    </row>
    <row r="174" spans="1:7" x14ac:dyDescent="0.2">
      <c r="A174" s="9" t="s">
        <v>70</v>
      </c>
      <c r="B174" s="7">
        <v>7293457</v>
      </c>
      <c r="C174" s="7">
        <v>14879280.18</v>
      </c>
      <c r="D174" s="7">
        <f t="shared" si="12"/>
        <v>22172737.18</v>
      </c>
      <c r="E174" s="7">
        <v>7582840.5900000017</v>
      </c>
      <c r="F174" s="7">
        <v>7582840.5900000017</v>
      </c>
      <c r="G174" s="7">
        <f t="shared" si="13"/>
        <v>14589896.589999998</v>
      </c>
    </row>
    <row r="175" spans="1:7" x14ac:dyDescent="0.2">
      <c r="A175" s="9" t="s">
        <v>69</v>
      </c>
      <c r="B175" s="7">
        <v>19285375</v>
      </c>
      <c r="C175" s="7">
        <v>27264077.489999998</v>
      </c>
      <c r="D175" s="7">
        <f t="shared" si="12"/>
        <v>46549452.489999995</v>
      </c>
      <c r="E175" s="7">
        <v>16033900.939999999</v>
      </c>
      <c r="F175" s="7">
        <v>16033900.939999999</v>
      </c>
      <c r="G175" s="7">
        <f t="shared" si="13"/>
        <v>30515551.549999997</v>
      </c>
    </row>
    <row r="176" spans="1:7" x14ac:dyDescent="0.2">
      <c r="A176" s="9" t="s">
        <v>68</v>
      </c>
      <c r="B176" s="7">
        <v>42696023</v>
      </c>
      <c r="C176" s="7">
        <v>71560462.620000005</v>
      </c>
      <c r="D176" s="7">
        <f t="shared" si="12"/>
        <v>114256485.62</v>
      </c>
      <c r="E176" s="7">
        <v>45453145.859999985</v>
      </c>
      <c r="F176" s="7">
        <v>45453145.859999985</v>
      </c>
      <c r="G176" s="7">
        <f t="shared" si="13"/>
        <v>68803339.76000002</v>
      </c>
    </row>
    <row r="177" spans="1:7" x14ac:dyDescent="0.2">
      <c r="A177" s="9" t="s">
        <v>67</v>
      </c>
      <c r="B177" s="7">
        <v>30983000</v>
      </c>
      <c r="C177" s="7">
        <v>42788642.850000001</v>
      </c>
      <c r="D177" s="7">
        <f t="shared" si="12"/>
        <v>73771642.849999994</v>
      </c>
      <c r="E177" s="7">
        <v>25664340.150000002</v>
      </c>
      <c r="F177" s="7">
        <v>25664340.150000002</v>
      </c>
      <c r="G177" s="7">
        <f t="shared" si="13"/>
        <v>48107302.699999988</v>
      </c>
    </row>
    <row r="178" spans="1:7" x14ac:dyDescent="0.2">
      <c r="A178" s="9" t="s">
        <v>66</v>
      </c>
      <c r="B178" s="7">
        <v>14514999</v>
      </c>
      <c r="C178" s="7">
        <v>16411672.34</v>
      </c>
      <c r="D178" s="7">
        <f t="shared" si="12"/>
        <v>30926671.34</v>
      </c>
      <c r="E178" s="7">
        <v>12145627.430000003</v>
      </c>
      <c r="F178" s="7">
        <v>12145627.430000003</v>
      </c>
      <c r="G178" s="7">
        <f t="shared" si="13"/>
        <v>18781043.909999996</v>
      </c>
    </row>
    <row r="179" spans="1:7" x14ac:dyDescent="0.2">
      <c r="A179" s="9" t="s">
        <v>65</v>
      </c>
      <c r="B179" s="7">
        <v>19149819</v>
      </c>
      <c r="C179" s="7">
        <v>27524966.649999999</v>
      </c>
      <c r="D179" s="7">
        <f t="shared" si="12"/>
        <v>46674785.649999999</v>
      </c>
      <c r="E179" s="7">
        <v>17450589.930000003</v>
      </c>
      <c r="F179" s="7">
        <v>17450589.930000003</v>
      </c>
      <c r="G179" s="7">
        <f t="shared" si="13"/>
        <v>29224195.719999995</v>
      </c>
    </row>
    <row r="180" spans="1:7" x14ac:dyDescent="0.2">
      <c r="A180" s="9" t="s">
        <v>64</v>
      </c>
      <c r="B180" s="7">
        <v>8852860</v>
      </c>
      <c r="C180" s="7">
        <v>19293008.620000001</v>
      </c>
      <c r="D180" s="7">
        <f t="shared" si="12"/>
        <v>28145868.620000001</v>
      </c>
      <c r="E180" s="7">
        <v>9787717.8499999959</v>
      </c>
      <c r="F180" s="7">
        <v>9787717.8499999959</v>
      </c>
      <c r="G180" s="7">
        <f t="shared" si="13"/>
        <v>18358150.770000003</v>
      </c>
    </row>
    <row r="181" spans="1:7" x14ac:dyDescent="0.2">
      <c r="A181" s="9" t="s">
        <v>63</v>
      </c>
      <c r="B181" s="7">
        <v>12478569</v>
      </c>
      <c r="C181" s="7">
        <v>17542949.609999999</v>
      </c>
      <c r="D181" s="7">
        <f t="shared" si="12"/>
        <v>30021518.609999999</v>
      </c>
      <c r="E181" s="7">
        <v>11521155.65</v>
      </c>
      <c r="F181" s="7">
        <v>11521155.65</v>
      </c>
      <c r="G181" s="7">
        <f t="shared" si="13"/>
        <v>18500362.960000001</v>
      </c>
    </row>
    <row r="182" spans="1:7" x14ac:dyDescent="0.2">
      <c r="A182" s="9" t="s">
        <v>62</v>
      </c>
      <c r="B182" s="7">
        <v>85033078</v>
      </c>
      <c r="C182" s="7">
        <v>105931853.64</v>
      </c>
      <c r="D182" s="7">
        <f t="shared" si="12"/>
        <v>190964931.63999999</v>
      </c>
      <c r="E182" s="7">
        <v>69127897.799999997</v>
      </c>
      <c r="F182" s="7">
        <v>69127897.799999997</v>
      </c>
      <c r="G182" s="7">
        <f t="shared" si="13"/>
        <v>121837033.83999999</v>
      </c>
    </row>
    <row r="183" spans="1:7" x14ac:dyDescent="0.2">
      <c r="A183" s="9" t="s">
        <v>61</v>
      </c>
      <c r="B183" s="7">
        <v>16462960</v>
      </c>
      <c r="C183" s="7">
        <v>25505790.629999999</v>
      </c>
      <c r="D183" s="7">
        <f t="shared" si="12"/>
        <v>41968750.629999995</v>
      </c>
      <c r="E183" s="7">
        <v>17039730.02</v>
      </c>
      <c r="F183" s="7">
        <v>17039730.02</v>
      </c>
      <c r="G183" s="7">
        <f t="shared" si="13"/>
        <v>24929020.609999996</v>
      </c>
    </row>
    <row r="184" spans="1:7" x14ac:dyDescent="0.2">
      <c r="A184" s="9" t="s">
        <v>60</v>
      </c>
      <c r="B184" s="7">
        <v>9295315</v>
      </c>
      <c r="C184" s="7">
        <v>17268029.119999997</v>
      </c>
      <c r="D184" s="7">
        <f t="shared" si="12"/>
        <v>26563344.119999997</v>
      </c>
      <c r="E184" s="7">
        <v>12307075.819999998</v>
      </c>
      <c r="F184" s="7">
        <v>12307075.819999998</v>
      </c>
      <c r="G184" s="7">
        <f t="shared" si="13"/>
        <v>14256268.299999999</v>
      </c>
    </row>
    <row r="185" spans="1:7" x14ac:dyDescent="0.2">
      <c r="A185" s="9" t="s">
        <v>59</v>
      </c>
      <c r="B185" s="7">
        <v>5894919</v>
      </c>
      <c r="C185" s="7">
        <v>10764787.289999999</v>
      </c>
      <c r="D185" s="7">
        <f t="shared" si="12"/>
        <v>16659706.289999999</v>
      </c>
      <c r="E185" s="7">
        <v>6046252.4600000009</v>
      </c>
      <c r="F185" s="7">
        <v>6046252.4600000009</v>
      </c>
      <c r="G185" s="7">
        <f t="shared" si="13"/>
        <v>10613453.829999998</v>
      </c>
    </row>
    <row r="186" spans="1:7" x14ac:dyDescent="0.2">
      <c r="A186" s="9" t="s">
        <v>58</v>
      </c>
      <c r="B186" s="7">
        <v>9093131</v>
      </c>
      <c r="C186" s="7">
        <v>5032560.82</v>
      </c>
      <c r="D186" s="7">
        <f t="shared" si="12"/>
        <v>14125691.82</v>
      </c>
      <c r="E186" s="7">
        <v>5601780.9699999988</v>
      </c>
      <c r="F186" s="7">
        <v>5601780.9699999988</v>
      </c>
      <c r="G186" s="7">
        <f t="shared" si="13"/>
        <v>8523910.8500000015</v>
      </c>
    </row>
    <row r="187" spans="1:7" x14ac:dyDescent="0.2">
      <c r="A187" s="9" t="s">
        <v>57</v>
      </c>
      <c r="B187" s="7">
        <v>41915201</v>
      </c>
      <c r="C187" s="7">
        <v>67373720</v>
      </c>
      <c r="D187" s="7">
        <f t="shared" si="12"/>
        <v>109288921</v>
      </c>
      <c r="E187" s="7">
        <v>45833636.310000002</v>
      </c>
      <c r="F187" s="7">
        <v>45833636.310000002</v>
      </c>
      <c r="G187" s="7">
        <f t="shared" si="13"/>
        <v>63455284.689999998</v>
      </c>
    </row>
    <row r="188" spans="1:7" x14ac:dyDescent="0.2">
      <c r="A188" s="9" t="s">
        <v>56</v>
      </c>
      <c r="B188" s="7">
        <v>193431011</v>
      </c>
      <c r="C188" s="7">
        <v>181666412.91999999</v>
      </c>
      <c r="D188" s="7">
        <f t="shared" si="12"/>
        <v>375097423.91999996</v>
      </c>
      <c r="E188" s="7">
        <v>166031315.43000004</v>
      </c>
      <c r="F188" s="7">
        <v>166031315.43000004</v>
      </c>
      <c r="G188" s="7">
        <f t="shared" si="13"/>
        <v>209066108.48999992</v>
      </c>
    </row>
    <row r="189" spans="1:7" x14ac:dyDescent="0.2">
      <c r="A189" s="9" t="s">
        <v>55</v>
      </c>
      <c r="B189" s="7">
        <v>33717652</v>
      </c>
      <c r="C189" s="7">
        <v>30918561.389999997</v>
      </c>
      <c r="D189" s="7">
        <f t="shared" si="12"/>
        <v>64636213.390000001</v>
      </c>
      <c r="E189" s="7">
        <v>26961116.649999999</v>
      </c>
      <c r="F189" s="7">
        <v>26961116.649999999</v>
      </c>
      <c r="G189" s="7">
        <f t="shared" si="13"/>
        <v>37675096.740000002</v>
      </c>
    </row>
    <row r="190" spans="1:7" x14ac:dyDescent="0.2">
      <c r="A190" s="9" t="s">
        <v>54</v>
      </c>
      <c r="B190" s="7">
        <v>16544703</v>
      </c>
      <c r="C190" s="7">
        <v>27100791.5</v>
      </c>
      <c r="D190" s="7">
        <f t="shared" si="12"/>
        <v>43645494.5</v>
      </c>
      <c r="E190" s="7">
        <v>17489152.669999998</v>
      </c>
      <c r="F190" s="7">
        <v>17489152.669999998</v>
      </c>
      <c r="G190" s="7">
        <f t="shared" si="13"/>
        <v>26156341.830000002</v>
      </c>
    </row>
    <row r="191" spans="1:7" ht="22.5" x14ac:dyDescent="0.2">
      <c r="A191" s="9" t="s">
        <v>53</v>
      </c>
      <c r="B191" s="7">
        <v>40690452</v>
      </c>
      <c r="C191" s="7">
        <v>35904072.75</v>
      </c>
      <c r="D191" s="7">
        <f t="shared" ref="D191:D222" si="14">B191+C191</f>
        <v>76594524.75</v>
      </c>
      <c r="E191" s="7">
        <v>30319019.979999993</v>
      </c>
      <c r="F191" s="7">
        <v>30319019.979999993</v>
      </c>
      <c r="G191" s="7">
        <f t="shared" ref="G191:G222" si="15">D191-E191</f>
        <v>46275504.770000011</v>
      </c>
    </row>
    <row r="192" spans="1:7" x14ac:dyDescent="0.2">
      <c r="A192" s="9" t="s">
        <v>52</v>
      </c>
      <c r="B192" s="7">
        <v>15882086</v>
      </c>
      <c r="C192" s="7">
        <v>21118932.759999998</v>
      </c>
      <c r="D192" s="7">
        <f t="shared" si="14"/>
        <v>37001018.759999998</v>
      </c>
      <c r="E192" s="7">
        <v>12478212.339999998</v>
      </c>
      <c r="F192" s="7">
        <v>12478212.340000002</v>
      </c>
      <c r="G192" s="7">
        <f t="shared" si="15"/>
        <v>24522806.420000002</v>
      </c>
    </row>
    <row r="193" spans="1:7" x14ac:dyDescent="0.2">
      <c r="A193" s="9" t="s">
        <v>51</v>
      </c>
      <c r="B193" s="7">
        <v>13158811</v>
      </c>
      <c r="C193" s="7">
        <v>16380275.370000001</v>
      </c>
      <c r="D193" s="7">
        <f t="shared" si="14"/>
        <v>29539086.370000001</v>
      </c>
      <c r="E193" s="7">
        <v>10369127.669999998</v>
      </c>
      <c r="F193" s="7">
        <v>10369127.669999998</v>
      </c>
      <c r="G193" s="7">
        <f t="shared" si="15"/>
        <v>19169958.700000003</v>
      </c>
    </row>
    <row r="194" spans="1:7" x14ac:dyDescent="0.2">
      <c r="A194" s="9" t="s">
        <v>50</v>
      </c>
      <c r="B194" s="7">
        <v>55080235</v>
      </c>
      <c r="C194" s="7">
        <v>138448388.78</v>
      </c>
      <c r="D194" s="7">
        <f t="shared" si="14"/>
        <v>193528623.78</v>
      </c>
      <c r="E194" s="7">
        <v>69693666.829999983</v>
      </c>
      <c r="F194" s="7">
        <v>69693666.829999983</v>
      </c>
      <c r="G194" s="7">
        <f t="shared" si="15"/>
        <v>123834956.95000002</v>
      </c>
    </row>
    <row r="195" spans="1:7" x14ac:dyDescent="0.2">
      <c r="A195" s="9" t="s">
        <v>49</v>
      </c>
      <c r="B195" s="7">
        <v>58544986</v>
      </c>
      <c r="C195" s="7">
        <v>77594721.510000005</v>
      </c>
      <c r="D195" s="7">
        <f t="shared" si="14"/>
        <v>136139707.50999999</v>
      </c>
      <c r="E195" s="7">
        <v>54274277.230000012</v>
      </c>
      <c r="F195" s="7">
        <v>54274277.230000012</v>
      </c>
      <c r="G195" s="7">
        <f t="shared" si="15"/>
        <v>81865430.279999971</v>
      </c>
    </row>
    <row r="196" spans="1:7" x14ac:dyDescent="0.2">
      <c r="A196" s="9" t="s">
        <v>48</v>
      </c>
      <c r="B196" s="7">
        <v>127404302</v>
      </c>
      <c r="C196" s="7">
        <v>180637055.81</v>
      </c>
      <c r="D196" s="7">
        <f t="shared" si="14"/>
        <v>308041357.81</v>
      </c>
      <c r="E196" s="7">
        <v>104591455.85000002</v>
      </c>
      <c r="F196" s="7">
        <v>104591455.85000002</v>
      </c>
      <c r="G196" s="7">
        <f t="shared" si="15"/>
        <v>203449901.95999998</v>
      </c>
    </row>
    <row r="197" spans="1:7" x14ac:dyDescent="0.2">
      <c r="A197" s="9" t="s">
        <v>47</v>
      </c>
      <c r="B197" s="7">
        <v>50217344</v>
      </c>
      <c r="C197" s="7">
        <v>69954776.600000009</v>
      </c>
      <c r="D197" s="7">
        <f t="shared" si="14"/>
        <v>120172120.60000001</v>
      </c>
      <c r="E197" s="7">
        <v>46752563.95000001</v>
      </c>
      <c r="F197" s="7">
        <v>46752563.95000001</v>
      </c>
      <c r="G197" s="7">
        <f t="shared" si="15"/>
        <v>73419556.650000006</v>
      </c>
    </row>
    <row r="198" spans="1:7" x14ac:dyDescent="0.2">
      <c r="A198" s="9" t="s">
        <v>46</v>
      </c>
      <c r="B198" s="7">
        <v>85863393</v>
      </c>
      <c r="C198" s="7">
        <v>82377080.899999991</v>
      </c>
      <c r="D198" s="7">
        <f t="shared" si="14"/>
        <v>168240473.89999998</v>
      </c>
      <c r="E198" s="7">
        <v>70200734.670000017</v>
      </c>
      <c r="F198" s="7">
        <v>70200734.670000017</v>
      </c>
      <c r="G198" s="7">
        <f t="shared" si="15"/>
        <v>98039739.229999959</v>
      </c>
    </row>
    <row r="199" spans="1:7" x14ac:dyDescent="0.2">
      <c r="A199" s="9" t="s">
        <v>45</v>
      </c>
      <c r="B199" s="7">
        <v>124135452</v>
      </c>
      <c r="C199" s="7">
        <v>30626694.210000001</v>
      </c>
      <c r="D199" s="7">
        <f t="shared" si="14"/>
        <v>154762146.21000001</v>
      </c>
      <c r="E199" s="7">
        <v>61684353.859999999</v>
      </c>
      <c r="F199" s="7">
        <v>61684353.859999999</v>
      </c>
      <c r="G199" s="7">
        <f t="shared" si="15"/>
        <v>93077792.350000009</v>
      </c>
    </row>
    <row r="200" spans="1:7" x14ac:dyDescent="0.2">
      <c r="A200" s="9" t="s">
        <v>44</v>
      </c>
      <c r="B200" s="7">
        <v>278235162</v>
      </c>
      <c r="C200" s="7">
        <v>194037247.02999997</v>
      </c>
      <c r="D200" s="7">
        <f t="shared" si="14"/>
        <v>472272409.02999997</v>
      </c>
      <c r="E200" s="7">
        <v>219081931.25000009</v>
      </c>
      <c r="F200" s="7">
        <v>219081931.25000009</v>
      </c>
      <c r="G200" s="7">
        <f t="shared" si="15"/>
        <v>253190477.77999988</v>
      </c>
    </row>
    <row r="201" spans="1:7" x14ac:dyDescent="0.2">
      <c r="A201" s="9" t="s">
        <v>43</v>
      </c>
      <c r="B201" s="7">
        <v>55518665</v>
      </c>
      <c r="C201" s="7">
        <v>70889248.239999995</v>
      </c>
      <c r="D201" s="7">
        <f t="shared" si="14"/>
        <v>126407913.23999999</v>
      </c>
      <c r="E201" s="7">
        <v>46074246.380000003</v>
      </c>
      <c r="F201" s="7">
        <v>46074246.380000003</v>
      </c>
      <c r="G201" s="7">
        <f t="shared" si="15"/>
        <v>80333666.859999985</v>
      </c>
    </row>
    <row r="202" spans="1:7" x14ac:dyDescent="0.2">
      <c r="A202" s="9" t="s">
        <v>42</v>
      </c>
      <c r="B202" s="7">
        <v>41065605</v>
      </c>
      <c r="C202" s="7">
        <v>50645244.799999997</v>
      </c>
      <c r="D202" s="7">
        <f t="shared" si="14"/>
        <v>91710849.799999997</v>
      </c>
      <c r="E202" s="7">
        <v>34439698.020000011</v>
      </c>
      <c r="F202" s="7">
        <v>34439698.020000003</v>
      </c>
      <c r="G202" s="7">
        <f t="shared" si="15"/>
        <v>57271151.779999986</v>
      </c>
    </row>
    <row r="203" spans="1:7" x14ac:dyDescent="0.2">
      <c r="A203" s="9" t="s">
        <v>41</v>
      </c>
      <c r="B203" s="7">
        <v>63888674</v>
      </c>
      <c r="C203" s="7">
        <v>66613807.640000001</v>
      </c>
      <c r="D203" s="7">
        <f t="shared" si="14"/>
        <v>130502481.64</v>
      </c>
      <c r="E203" s="7">
        <v>51653208.350000001</v>
      </c>
      <c r="F203" s="7">
        <v>51653208.350000001</v>
      </c>
      <c r="G203" s="7">
        <f t="shared" si="15"/>
        <v>78849273.289999992</v>
      </c>
    </row>
    <row r="204" spans="1:7" ht="22.5" x14ac:dyDescent="0.2">
      <c r="A204" s="9" t="s">
        <v>40</v>
      </c>
      <c r="B204" s="7">
        <v>42834611</v>
      </c>
      <c r="C204" s="7">
        <v>112294431.76000002</v>
      </c>
      <c r="D204" s="7">
        <f t="shared" si="14"/>
        <v>155129042.76000002</v>
      </c>
      <c r="E204" s="7">
        <v>64835774.369999997</v>
      </c>
      <c r="F204" s="7">
        <v>64835774.369999997</v>
      </c>
      <c r="G204" s="7">
        <f t="shared" si="15"/>
        <v>90293268.390000015</v>
      </c>
    </row>
    <row r="205" spans="1:7" ht="22.5" x14ac:dyDescent="0.2">
      <c r="A205" s="9" t="s">
        <v>39</v>
      </c>
      <c r="B205" s="7">
        <v>65003450</v>
      </c>
      <c r="C205" s="7">
        <v>25374579.640000001</v>
      </c>
      <c r="D205" s="7">
        <f t="shared" si="14"/>
        <v>90378029.640000001</v>
      </c>
      <c r="E205" s="7">
        <v>37967689.659999996</v>
      </c>
      <c r="F205" s="7">
        <v>37967689.659999996</v>
      </c>
      <c r="G205" s="7">
        <f t="shared" si="15"/>
        <v>52410339.980000004</v>
      </c>
    </row>
    <row r="206" spans="1:7" x14ac:dyDescent="0.2">
      <c r="A206" s="9" t="s">
        <v>38</v>
      </c>
      <c r="B206" s="7">
        <v>12308774</v>
      </c>
      <c r="C206" s="7">
        <v>61223287.260000005</v>
      </c>
      <c r="D206" s="7">
        <f t="shared" si="14"/>
        <v>73532061.260000005</v>
      </c>
      <c r="E206" s="7">
        <v>25185334.590000007</v>
      </c>
      <c r="F206" s="7">
        <v>25185334.590000007</v>
      </c>
      <c r="G206" s="7">
        <f t="shared" si="15"/>
        <v>48346726.670000002</v>
      </c>
    </row>
    <row r="207" spans="1:7" x14ac:dyDescent="0.2">
      <c r="A207" s="9" t="s">
        <v>37</v>
      </c>
      <c r="B207" s="7">
        <v>20389354</v>
      </c>
      <c r="C207" s="7">
        <v>68604026.799999997</v>
      </c>
      <c r="D207" s="7">
        <f t="shared" si="14"/>
        <v>88993380.799999997</v>
      </c>
      <c r="E207" s="7">
        <v>28743109.560000002</v>
      </c>
      <c r="F207" s="7">
        <v>28743109.560000002</v>
      </c>
      <c r="G207" s="7">
        <f t="shared" si="15"/>
        <v>60250271.239999995</v>
      </c>
    </row>
    <row r="208" spans="1:7" x14ac:dyDescent="0.2">
      <c r="A208" s="9" t="s">
        <v>36</v>
      </c>
      <c r="B208" s="7">
        <v>4585803</v>
      </c>
      <c r="C208" s="7">
        <v>-57000</v>
      </c>
      <c r="D208" s="7">
        <f t="shared" si="14"/>
        <v>4528803</v>
      </c>
      <c r="E208" s="7">
        <v>1556044.0699999998</v>
      </c>
      <c r="F208" s="7">
        <v>1556044.0699999998</v>
      </c>
      <c r="G208" s="7">
        <f t="shared" si="15"/>
        <v>2972758.93</v>
      </c>
    </row>
    <row r="209" spans="1:7" x14ac:dyDescent="0.2">
      <c r="A209" s="9" t="s">
        <v>35</v>
      </c>
      <c r="B209" s="7">
        <v>9874354</v>
      </c>
      <c r="C209" s="7">
        <v>11664471</v>
      </c>
      <c r="D209" s="7">
        <f t="shared" si="14"/>
        <v>21538825</v>
      </c>
      <c r="E209" s="7">
        <v>8305411.8700000001</v>
      </c>
      <c r="F209" s="7">
        <v>8305411.8700000001</v>
      </c>
      <c r="G209" s="7">
        <f t="shared" si="15"/>
        <v>13233413.129999999</v>
      </c>
    </row>
    <row r="210" spans="1:7" x14ac:dyDescent="0.2">
      <c r="A210" s="9" t="s">
        <v>34</v>
      </c>
      <c r="B210" s="7">
        <v>5518990</v>
      </c>
      <c r="C210" s="7">
        <v>28351610.75</v>
      </c>
      <c r="D210" s="7">
        <f t="shared" si="14"/>
        <v>33870600.75</v>
      </c>
      <c r="E210" s="7">
        <v>12692199.680000002</v>
      </c>
      <c r="F210" s="7">
        <v>12692199.680000002</v>
      </c>
      <c r="G210" s="7">
        <f t="shared" si="15"/>
        <v>21178401.07</v>
      </c>
    </row>
    <row r="211" spans="1:7" x14ac:dyDescent="0.2">
      <c r="A211" s="9" t="s">
        <v>33</v>
      </c>
      <c r="B211" s="7">
        <v>5158097</v>
      </c>
      <c r="C211" s="7">
        <v>22216267.109999999</v>
      </c>
      <c r="D211" s="7">
        <f t="shared" si="14"/>
        <v>27374364.109999999</v>
      </c>
      <c r="E211" s="7">
        <v>9455966.7899999991</v>
      </c>
      <c r="F211" s="7">
        <v>9455966.7899999972</v>
      </c>
      <c r="G211" s="7">
        <f t="shared" si="15"/>
        <v>17918397.32</v>
      </c>
    </row>
    <row r="212" spans="1:7" x14ac:dyDescent="0.2">
      <c r="A212" s="9" t="s">
        <v>32</v>
      </c>
      <c r="B212" s="7">
        <v>9685697</v>
      </c>
      <c r="C212" s="7">
        <v>25335631.719999999</v>
      </c>
      <c r="D212" s="7">
        <f t="shared" si="14"/>
        <v>35021328.719999999</v>
      </c>
      <c r="E212" s="7">
        <v>13149054.909999996</v>
      </c>
      <c r="F212" s="7">
        <v>13149054.91</v>
      </c>
      <c r="G212" s="7">
        <f t="shared" si="15"/>
        <v>21872273.810000002</v>
      </c>
    </row>
    <row r="213" spans="1:7" x14ac:dyDescent="0.2">
      <c r="A213" s="9" t="s">
        <v>31</v>
      </c>
      <c r="B213" s="7">
        <v>3191619</v>
      </c>
      <c r="C213" s="7">
        <v>3437156.2</v>
      </c>
      <c r="D213" s="7">
        <f t="shared" si="14"/>
        <v>6628775.2000000002</v>
      </c>
      <c r="E213" s="7">
        <v>2403300.2800000003</v>
      </c>
      <c r="F213" s="7">
        <v>2403300.2800000003</v>
      </c>
      <c r="G213" s="7">
        <f t="shared" si="15"/>
        <v>4225474.92</v>
      </c>
    </row>
    <row r="214" spans="1:7" x14ac:dyDescent="0.2">
      <c r="A214" s="9" t="s">
        <v>30</v>
      </c>
      <c r="B214" s="7">
        <v>8223058</v>
      </c>
      <c r="C214" s="7">
        <v>13412212.810000001</v>
      </c>
      <c r="D214" s="7">
        <f t="shared" si="14"/>
        <v>21635270.810000002</v>
      </c>
      <c r="E214" s="7">
        <v>6273601.8099999996</v>
      </c>
      <c r="F214" s="7">
        <v>6273601.8099999996</v>
      </c>
      <c r="G214" s="7">
        <f t="shared" si="15"/>
        <v>15361669.000000004</v>
      </c>
    </row>
    <row r="215" spans="1:7" x14ac:dyDescent="0.2">
      <c r="A215" s="9" t="s">
        <v>29</v>
      </c>
      <c r="B215" s="7">
        <v>7833744</v>
      </c>
      <c r="C215" s="7">
        <v>62101519.680000007</v>
      </c>
      <c r="D215" s="7">
        <f t="shared" si="14"/>
        <v>69935263.680000007</v>
      </c>
      <c r="E215" s="7">
        <v>24271902.200000007</v>
      </c>
      <c r="F215" s="7">
        <v>24271902.200000007</v>
      </c>
      <c r="G215" s="7">
        <f t="shared" si="15"/>
        <v>45663361.480000004</v>
      </c>
    </row>
    <row r="216" spans="1:7" x14ac:dyDescent="0.2">
      <c r="A216" s="9" t="s">
        <v>28</v>
      </c>
      <c r="B216" s="7">
        <v>12404061</v>
      </c>
      <c r="C216" s="7">
        <v>103450964.21000002</v>
      </c>
      <c r="D216" s="7">
        <f t="shared" si="14"/>
        <v>115855025.21000002</v>
      </c>
      <c r="E216" s="7">
        <v>37993303.369999997</v>
      </c>
      <c r="F216" s="7">
        <v>37993303.369999997</v>
      </c>
      <c r="G216" s="7">
        <f t="shared" si="15"/>
        <v>77861721.840000033</v>
      </c>
    </row>
    <row r="217" spans="1:7" x14ac:dyDescent="0.2">
      <c r="A217" s="9" t="s">
        <v>27</v>
      </c>
      <c r="B217" s="7">
        <v>16726453</v>
      </c>
      <c r="C217" s="7">
        <v>83712751.729999989</v>
      </c>
      <c r="D217" s="7">
        <f t="shared" si="14"/>
        <v>100439204.72999999</v>
      </c>
      <c r="E217" s="7">
        <v>30210503.659999993</v>
      </c>
      <c r="F217" s="7">
        <v>30210503.659999993</v>
      </c>
      <c r="G217" s="7">
        <f t="shared" si="15"/>
        <v>70228701.069999993</v>
      </c>
    </row>
    <row r="218" spans="1:7" x14ac:dyDescent="0.2">
      <c r="A218" s="9" t="s">
        <v>26</v>
      </c>
      <c r="B218" s="7">
        <v>4808212</v>
      </c>
      <c r="C218" s="7">
        <v>31943819.719999999</v>
      </c>
      <c r="D218" s="7">
        <f t="shared" si="14"/>
        <v>36752031.719999999</v>
      </c>
      <c r="E218" s="7">
        <v>13543254.280000003</v>
      </c>
      <c r="F218" s="7">
        <v>13543254.280000003</v>
      </c>
      <c r="G218" s="7">
        <f t="shared" si="15"/>
        <v>23208777.439999998</v>
      </c>
    </row>
    <row r="219" spans="1:7" x14ac:dyDescent="0.2">
      <c r="A219" s="9" t="s">
        <v>25</v>
      </c>
      <c r="B219" s="7">
        <v>4196023</v>
      </c>
      <c r="C219" s="7">
        <v>32192555.27</v>
      </c>
      <c r="D219" s="7">
        <f t="shared" si="14"/>
        <v>36388578.269999996</v>
      </c>
      <c r="E219" s="7">
        <v>12594653.970000003</v>
      </c>
      <c r="F219" s="7">
        <v>12594653.970000003</v>
      </c>
      <c r="G219" s="7">
        <f t="shared" si="15"/>
        <v>23793924.299999993</v>
      </c>
    </row>
    <row r="220" spans="1:7" x14ac:dyDescent="0.2">
      <c r="A220" s="9" t="s">
        <v>24</v>
      </c>
      <c r="B220" s="7">
        <v>5966287</v>
      </c>
      <c r="C220" s="7">
        <v>21746169.32</v>
      </c>
      <c r="D220" s="7">
        <f t="shared" si="14"/>
        <v>27712456.32</v>
      </c>
      <c r="E220" s="7">
        <v>10632752.800000003</v>
      </c>
      <c r="F220" s="7">
        <v>10632752.800000003</v>
      </c>
      <c r="G220" s="7">
        <f t="shared" si="15"/>
        <v>17079703.519999996</v>
      </c>
    </row>
    <row r="221" spans="1:7" ht="22.5" x14ac:dyDescent="0.2">
      <c r="A221" s="9" t="s">
        <v>23</v>
      </c>
      <c r="B221" s="7">
        <v>7956160</v>
      </c>
      <c r="C221" s="7">
        <v>28290186.73</v>
      </c>
      <c r="D221" s="7">
        <f t="shared" si="14"/>
        <v>36246346.730000004</v>
      </c>
      <c r="E221" s="7">
        <v>13257235.940000003</v>
      </c>
      <c r="F221" s="7">
        <v>13257235.940000001</v>
      </c>
      <c r="G221" s="7">
        <f t="shared" si="15"/>
        <v>22989110.789999999</v>
      </c>
    </row>
    <row r="222" spans="1:7" x14ac:dyDescent="0.2">
      <c r="A222" s="9" t="s">
        <v>22</v>
      </c>
      <c r="B222" s="7">
        <v>9367262</v>
      </c>
      <c r="C222" s="7">
        <v>28984493.869999997</v>
      </c>
      <c r="D222" s="7">
        <f t="shared" si="14"/>
        <v>38351755.869999997</v>
      </c>
      <c r="E222" s="7">
        <v>13848342.879999999</v>
      </c>
      <c r="F222" s="7">
        <v>13848342.879999999</v>
      </c>
      <c r="G222" s="7">
        <f t="shared" si="15"/>
        <v>24503412.989999998</v>
      </c>
    </row>
    <row r="223" spans="1:7" x14ac:dyDescent="0.2">
      <c r="A223" s="9" t="s">
        <v>21</v>
      </c>
      <c r="B223" s="7">
        <v>2988377</v>
      </c>
      <c r="C223" s="7">
        <v>10447112.549999999</v>
      </c>
      <c r="D223" s="7">
        <f t="shared" ref="D223:D244" si="16">B223+C223</f>
        <v>13435489.549999999</v>
      </c>
      <c r="E223" s="7">
        <v>4897227.8500000006</v>
      </c>
      <c r="F223" s="7">
        <v>4897227.8500000006</v>
      </c>
      <c r="G223" s="7">
        <f t="shared" ref="G223:G244" si="17">D223-E223</f>
        <v>8538261.6999999993</v>
      </c>
    </row>
    <row r="224" spans="1:7" x14ac:dyDescent="0.2">
      <c r="A224" s="9" t="s">
        <v>20</v>
      </c>
      <c r="B224" s="7">
        <v>11403130</v>
      </c>
      <c r="C224" s="7">
        <v>21428856.34</v>
      </c>
      <c r="D224" s="7">
        <f t="shared" si="16"/>
        <v>32831986.34</v>
      </c>
      <c r="E224" s="7">
        <v>13299423.67</v>
      </c>
      <c r="F224" s="7">
        <v>13299423.67</v>
      </c>
      <c r="G224" s="7">
        <f t="shared" si="17"/>
        <v>19532562.670000002</v>
      </c>
    </row>
    <row r="225" spans="1:7" x14ac:dyDescent="0.2">
      <c r="A225" s="9" t="s">
        <v>19</v>
      </c>
      <c r="B225" s="7">
        <v>1431727</v>
      </c>
      <c r="C225" s="7">
        <v>10469146.379999999</v>
      </c>
      <c r="D225" s="7">
        <f t="shared" si="16"/>
        <v>11900873.379999999</v>
      </c>
      <c r="E225" s="7">
        <v>4964634.22</v>
      </c>
      <c r="F225" s="7">
        <v>4964634.22</v>
      </c>
      <c r="G225" s="7">
        <f t="shared" si="17"/>
        <v>6936239.1599999992</v>
      </c>
    </row>
    <row r="226" spans="1:7" x14ac:dyDescent="0.2">
      <c r="A226" s="9" t="s">
        <v>18</v>
      </c>
      <c r="B226" s="7">
        <v>5569114</v>
      </c>
      <c r="C226" s="7">
        <v>28036105.140000001</v>
      </c>
      <c r="D226" s="7">
        <f t="shared" si="16"/>
        <v>33605219.140000001</v>
      </c>
      <c r="E226" s="7">
        <v>12194103.450000003</v>
      </c>
      <c r="F226" s="7">
        <v>12194103.450000003</v>
      </c>
      <c r="G226" s="7">
        <f t="shared" si="17"/>
        <v>21411115.689999998</v>
      </c>
    </row>
    <row r="227" spans="1:7" x14ac:dyDescent="0.2">
      <c r="A227" s="9" t="s">
        <v>17</v>
      </c>
      <c r="B227" s="7">
        <v>5813198</v>
      </c>
      <c r="C227" s="7">
        <v>18282015.82</v>
      </c>
      <c r="D227" s="7">
        <f t="shared" si="16"/>
        <v>24095213.82</v>
      </c>
      <c r="E227" s="7">
        <v>9094393.6799999997</v>
      </c>
      <c r="F227" s="7">
        <v>9094393.6799999997</v>
      </c>
      <c r="G227" s="7">
        <f t="shared" si="17"/>
        <v>15000820.140000001</v>
      </c>
    </row>
    <row r="228" spans="1:7" x14ac:dyDescent="0.2">
      <c r="A228" s="9" t="s">
        <v>16</v>
      </c>
      <c r="B228" s="7">
        <v>5058769</v>
      </c>
      <c r="C228" s="7">
        <v>18321332.140000001</v>
      </c>
      <c r="D228" s="7">
        <f t="shared" si="16"/>
        <v>23380101.140000001</v>
      </c>
      <c r="E228" s="7">
        <v>8954342.0400000028</v>
      </c>
      <c r="F228" s="7">
        <v>8954342.0400000028</v>
      </c>
      <c r="G228" s="7">
        <f t="shared" si="17"/>
        <v>14425759.099999998</v>
      </c>
    </row>
    <row r="229" spans="1:7" x14ac:dyDescent="0.2">
      <c r="A229" s="9" t="s">
        <v>15</v>
      </c>
      <c r="B229" s="7">
        <v>3925888</v>
      </c>
      <c r="C229" s="7">
        <v>11144474.359999999</v>
      </c>
      <c r="D229" s="7">
        <f t="shared" si="16"/>
        <v>15070362.359999999</v>
      </c>
      <c r="E229" s="7">
        <v>5662200.3200000003</v>
      </c>
      <c r="F229" s="7">
        <v>5662200.3200000003</v>
      </c>
      <c r="G229" s="7">
        <f t="shared" si="17"/>
        <v>9408162.0399999991</v>
      </c>
    </row>
    <row r="230" spans="1:7" x14ac:dyDescent="0.2">
      <c r="A230" s="9" t="s">
        <v>14</v>
      </c>
      <c r="B230" s="7">
        <v>8478856</v>
      </c>
      <c r="C230" s="7">
        <v>53622811.010000005</v>
      </c>
      <c r="D230" s="7">
        <f t="shared" si="16"/>
        <v>62101667.010000005</v>
      </c>
      <c r="E230" s="7">
        <v>21207557.709999993</v>
      </c>
      <c r="F230" s="7">
        <v>21207557.709999993</v>
      </c>
      <c r="G230" s="7">
        <f t="shared" si="17"/>
        <v>40894109.300000012</v>
      </c>
    </row>
    <row r="231" spans="1:7" x14ac:dyDescent="0.2">
      <c r="A231" s="9" t="s">
        <v>13</v>
      </c>
      <c r="B231" s="7">
        <v>21024650</v>
      </c>
      <c r="C231" s="7">
        <v>88320437.960000008</v>
      </c>
      <c r="D231" s="7">
        <f t="shared" si="16"/>
        <v>109345087.96000001</v>
      </c>
      <c r="E231" s="7">
        <v>48681683.230000012</v>
      </c>
      <c r="F231" s="7">
        <v>48681683.230000012</v>
      </c>
      <c r="G231" s="7">
        <f t="shared" si="17"/>
        <v>60663404.729999997</v>
      </c>
    </row>
    <row r="232" spans="1:7" x14ac:dyDescent="0.2">
      <c r="A232" s="9" t="s">
        <v>12</v>
      </c>
      <c r="B232" s="7">
        <v>8723143</v>
      </c>
      <c r="C232" s="7">
        <v>74297214.870000005</v>
      </c>
      <c r="D232" s="7">
        <f t="shared" si="16"/>
        <v>83020357.870000005</v>
      </c>
      <c r="E232" s="7">
        <v>28082775.300000004</v>
      </c>
      <c r="F232" s="7">
        <v>28082775.300000004</v>
      </c>
      <c r="G232" s="7">
        <f t="shared" si="17"/>
        <v>54937582.57</v>
      </c>
    </row>
    <row r="233" spans="1:7" x14ac:dyDescent="0.2">
      <c r="A233" s="9" t="s">
        <v>11</v>
      </c>
      <c r="B233" s="7">
        <v>15461882</v>
      </c>
      <c r="C233" s="7">
        <v>59545383.100000001</v>
      </c>
      <c r="D233" s="7">
        <f t="shared" si="16"/>
        <v>75007265.099999994</v>
      </c>
      <c r="E233" s="7">
        <v>30565596.099999998</v>
      </c>
      <c r="F233" s="7">
        <v>30565596.099999998</v>
      </c>
      <c r="G233" s="7">
        <f t="shared" si="17"/>
        <v>44441669</v>
      </c>
    </row>
    <row r="234" spans="1:7" x14ac:dyDescent="0.2">
      <c r="A234" s="9" t="s">
        <v>10</v>
      </c>
      <c r="B234" s="7">
        <v>31908010</v>
      </c>
      <c r="C234" s="7">
        <v>13395768.720000003</v>
      </c>
      <c r="D234" s="7">
        <f t="shared" si="16"/>
        <v>45303778.719999999</v>
      </c>
      <c r="E234" s="7">
        <v>5328868.18</v>
      </c>
      <c r="F234" s="7">
        <v>5328868.18</v>
      </c>
      <c r="G234" s="7">
        <f t="shared" si="17"/>
        <v>39974910.539999999</v>
      </c>
    </row>
    <row r="235" spans="1:7" x14ac:dyDescent="0.2">
      <c r="A235" s="9" t="s">
        <v>9</v>
      </c>
      <c r="B235" s="7">
        <v>12574396</v>
      </c>
      <c r="C235" s="7">
        <v>941733.6099999994</v>
      </c>
      <c r="D235" s="7">
        <f t="shared" si="16"/>
        <v>13516129.609999999</v>
      </c>
      <c r="E235" s="7">
        <v>2266098.96</v>
      </c>
      <c r="F235" s="7">
        <v>2266098.96</v>
      </c>
      <c r="G235" s="7">
        <f t="shared" si="17"/>
        <v>11250030.649999999</v>
      </c>
    </row>
    <row r="236" spans="1:7" x14ac:dyDescent="0.2">
      <c r="A236" s="9" t="s">
        <v>8</v>
      </c>
      <c r="B236" s="7">
        <v>70872417</v>
      </c>
      <c r="C236" s="7">
        <v>91488</v>
      </c>
      <c r="D236" s="7">
        <f t="shared" si="16"/>
        <v>70963905</v>
      </c>
      <c r="E236" s="7">
        <v>20953166.129999999</v>
      </c>
      <c r="F236" s="7">
        <v>20953166.130000003</v>
      </c>
      <c r="G236" s="7">
        <f t="shared" si="17"/>
        <v>50010738.870000005</v>
      </c>
    </row>
    <row r="237" spans="1:7" x14ac:dyDescent="0.2">
      <c r="A237" s="9" t="s">
        <v>7</v>
      </c>
      <c r="B237" s="7">
        <v>39900437</v>
      </c>
      <c r="C237" s="7">
        <v>4371970.07</v>
      </c>
      <c r="D237" s="7">
        <f t="shared" si="16"/>
        <v>44272407.07</v>
      </c>
      <c r="E237" s="7">
        <v>20509124.050000001</v>
      </c>
      <c r="F237" s="7">
        <v>20509124.050000001</v>
      </c>
      <c r="G237" s="7">
        <f t="shared" si="17"/>
        <v>23763283.02</v>
      </c>
    </row>
    <row r="238" spans="1:7" x14ac:dyDescent="0.2">
      <c r="A238" s="9" t="s">
        <v>6</v>
      </c>
      <c r="B238" s="7">
        <v>38015708</v>
      </c>
      <c r="C238" s="7">
        <v>24954575</v>
      </c>
      <c r="D238" s="7">
        <f t="shared" si="16"/>
        <v>62970283</v>
      </c>
      <c r="E238" s="7">
        <v>28564155.270000003</v>
      </c>
      <c r="F238" s="7">
        <v>28564155.270000003</v>
      </c>
      <c r="G238" s="7">
        <f t="shared" si="17"/>
        <v>34406127.729999997</v>
      </c>
    </row>
    <row r="239" spans="1:7" x14ac:dyDescent="0.2">
      <c r="A239" s="9" t="s">
        <v>5</v>
      </c>
      <c r="B239" s="7">
        <v>511051</v>
      </c>
      <c r="C239" s="7">
        <v>-51000</v>
      </c>
      <c r="D239" s="7">
        <f t="shared" si="16"/>
        <v>460051</v>
      </c>
      <c r="E239" s="7">
        <v>39875.050000000003</v>
      </c>
      <c r="F239" s="7">
        <v>39875.050000000003</v>
      </c>
      <c r="G239" s="7">
        <f t="shared" si="17"/>
        <v>420175.95</v>
      </c>
    </row>
    <row r="240" spans="1:7" x14ac:dyDescent="0.2">
      <c r="A240" s="9" t="s">
        <v>4</v>
      </c>
      <c r="B240" s="7">
        <v>3660552</v>
      </c>
      <c r="C240" s="7">
        <v>-47000</v>
      </c>
      <c r="D240" s="7">
        <f t="shared" si="16"/>
        <v>3613552</v>
      </c>
      <c r="E240" s="7">
        <v>1024331.62</v>
      </c>
      <c r="F240" s="7">
        <v>1024331.62</v>
      </c>
      <c r="G240" s="7">
        <f t="shared" si="17"/>
        <v>2589220.38</v>
      </c>
    </row>
    <row r="241" spans="1:7" ht="22.5" x14ac:dyDescent="0.2">
      <c r="A241" s="9" t="s">
        <v>3</v>
      </c>
      <c r="B241" s="7">
        <v>12480865</v>
      </c>
      <c r="C241" s="7">
        <v>-150235</v>
      </c>
      <c r="D241" s="7">
        <f t="shared" si="16"/>
        <v>12330630</v>
      </c>
      <c r="E241" s="7">
        <v>2118192</v>
      </c>
      <c r="F241" s="7">
        <v>2118192</v>
      </c>
      <c r="G241" s="7">
        <f t="shared" si="17"/>
        <v>10212438</v>
      </c>
    </row>
    <row r="242" spans="1:7" x14ac:dyDescent="0.2">
      <c r="A242" s="9" t="s">
        <v>2</v>
      </c>
      <c r="B242" s="7">
        <v>35133946</v>
      </c>
      <c r="C242" s="7">
        <v>494464.40000000037</v>
      </c>
      <c r="D242" s="7">
        <f t="shared" si="16"/>
        <v>35628410.399999999</v>
      </c>
      <c r="E242" s="7">
        <v>12206610.949999999</v>
      </c>
      <c r="F242" s="7">
        <v>12206610.949999999</v>
      </c>
      <c r="G242" s="7">
        <f t="shared" si="17"/>
        <v>23421799.449999999</v>
      </c>
    </row>
    <row r="243" spans="1:7" x14ac:dyDescent="0.2">
      <c r="A243" s="9" t="s">
        <v>1</v>
      </c>
      <c r="B243" s="7">
        <v>3049279</v>
      </c>
      <c r="C243" s="7">
        <v>427831.62</v>
      </c>
      <c r="D243" s="7">
        <f t="shared" si="16"/>
        <v>3477110.62</v>
      </c>
      <c r="E243" s="7">
        <v>1319202.6000000001</v>
      </c>
      <c r="F243" s="7">
        <v>1319202.5999999999</v>
      </c>
      <c r="G243" s="7">
        <f t="shared" si="17"/>
        <v>2157908.02</v>
      </c>
    </row>
    <row r="244" spans="1:7" x14ac:dyDescent="0.2">
      <c r="A244" s="9"/>
      <c r="B244" s="7"/>
      <c r="C244" s="7"/>
      <c r="D244" s="7">
        <f t="shared" si="16"/>
        <v>0</v>
      </c>
      <c r="E244" s="7"/>
      <c r="F244" s="7"/>
      <c r="G244" s="7">
        <f t="shared" si="17"/>
        <v>0</v>
      </c>
    </row>
    <row r="245" spans="1:7" ht="5.0999999999999996" customHeight="1" x14ac:dyDescent="0.2">
      <c r="A245" s="8"/>
      <c r="B245" s="7"/>
      <c r="C245" s="7"/>
      <c r="D245" s="7"/>
      <c r="E245" s="7"/>
      <c r="F245" s="7"/>
      <c r="G245" s="7"/>
    </row>
    <row r="246" spans="1:7" x14ac:dyDescent="0.2">
      <c r="A246" s="6" t="s">
        <v>0</v>
      </c>
      <c r="B246" s="5">
        <f t="shared" ref="B246:G246" si="18">B5+B126</f>
        <v>8460582571.1900005</v>
      </c>
      <c r="C246" s="5">
        <f t="shared" si="18"/>
        <v>5340581481.2599993</v>
      </c>
      <c r="D246" s="5">
        <f t="shared" si="18"/>
        <v>13801164052.450001</v>
      </c>
      <c r="E246" s="5">
        <f t="shared" si="18"/>
        <v>4591994058.7799997</v>
      </c>
      <c r="F246" s="5">
        <f t="shared" si="18"/>
        <v>4591994058.7799997</v>
      </c>
      <c r="G246" s="5">
        <f t="shared" si="18"/>
        <v>9209169993.6699963</v>
      </c>
    </row>
    <row r="247" spans="1:7" ht="5.0999999999999996" customHeight="1" x14ac:dyDescent="0.2">
      <c r="A247" s="4"/>
      <c r="B247" s="3"/>
      <c r="C247" s="3"/>
      <c r="D247" s="3"/>
      <c r="E247" s="3"/>
      <c r="F247" s="3"/>
      <c r="G247" s="3"/>
    </row>
    <row r="249" spans="1:7" x14ac:dyDescent="0.2">
      <c r="B249" s="2"/>
      <c r="C249" s="2"/>
      <c r="D249" s="2"/>
      <c r="E249" s="2"/>
      <c r="F249" s="2"/>
      <c r="G249" s="2"/>
    </row>
  </sheetData>
  <mergeCells count="2">
    <mergeCell ref="A1:G1"/>
    <mergeCell ref="B2:F2"/>
  </mergeCells>
  <printOptions horizontalCentered="1"/>
  <pageMargins left="0.59055118110236227" right="0.59055118110236227" top="0.74803149606299213" bottom="0.74803149606299213" header="0.31496062992125984" footer="0.31496062992125984"/>
  <pageSetup scale="70" firstPageNumber="8" fitToHeight="10" orientation="portrait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F6b</vt:lpstr>
      <vt:lpstr>'F6b'!Área_de_impresión</vt:lpstr>
      <vt:lpstr>'F6b'!Títulos_a_imprimir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Jose de Jesus Reyes Delgado</cp:lastModifiedBy>
  <cp:lastPrinted>2019-07-25T19:43:05Z</cp:lastPrinted>
  <dcterms:created xsi:type="dcterms:W3CDTF">2019-07-17T18:27:14Z</dcterms:created>
  <dcterms:modified xsi:type="dcterms:W3CDTF">2019-07-25T19:43:19Z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