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F59C3282-C1CC-458E-9903-C511966BC9AD}" xr6:coauthVersionLast="36" xr6:coauthVersionMax="36" xr10:uidLastSave="{00000000-0000-0000-0000-000000000000}"/>
  <bookViews>
    <workbookView xWindow="0" yWindow="0" windowWidth="28800" windowHeight="10605" xr2:uid="{1D33ADA3-E7AB-47AA-BF6C-CA3A395E6EBF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F6b!$A$1:$G$156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  <c r="C81" i="1"/>
  <c r="B81" i="1"/>
  <c r="G9" i="1"/>
  <c r="F9" i="1"/>
  <c r="F153" i="1" s="1"/>
  <c r="E9" i="1"/>
  <c r="E153" i="1" s="1"/>
  <c r="D9" i="1"/>
  <c r="C9" i="1"/>
  <c r="C153" i="1" s="1"/>
  <c r="B9" i="1"/>
  <c r="B153" i="1" s="1"/>
  <c r="D153" i="1" s="1"/>
  <c r="G153" i="1" s="1"/>
</calcChain>
</file>

<file path=xl/sharedStrings.xml><?xml version="1.0" encoding="utf-8"?>
<sst xmlns="http://schemas.openxmlformats.org/spreadsheetml/2006/main" count="156" uniqueCount="87">
  <si>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</si>
  <si>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</si>
  <si>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</si>
  <si>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</si>
  <si>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31 de Marzo de 2023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</si>
  <si>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</si>
  <si>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</si>
  <si>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</si>
  <si>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</si>
  <si>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</si>
  <si>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</si>
  <si>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</si>
  <si>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</si>
  <si>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</si>
  <si>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</si>
  <si>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211213019010000 Dirección General del ISAPEG</t>
  </si>
  <si>
    <t>211213019010300 Coordinación de Asuntos Jurídicos ISAPEG</t>
  </si>
  <si>
    <t>211213019010400 Coordinación de Comunicación Social ISAPEG</t>
  </si>
  <si>
    <t>211213019010500 Coordinación Intersectorial ISAPEG</t>
  </si>
  <si>
    <t>211213019020000 Coordinación General de Administración y Finanzas ISAPEG</t>
  </si>
  <si>
    <t>211213019020100 Dirección General de Planeación y Desarrollo ISAPEG</t>
  </si>
  <si>
    <t>211213019020200 Dirección General de Administración ISAPEG</t>
  </si>
  <si>
    <t>211213019020300 Dirección General de Recursos Humanos ISAPEG</t>
  </si>
  <si>
    <t>211213019020400 Dirección de Recursos Materiales y Servicios Generales ISAPEG</t>
  </si>
  <si>
    <t>211213019030000 Coordinación General de Salud Pública ISAPEG</t>
  </si>
  <si>
    <t>211213019030100 Dirección General de Servicios de Salud ISAPEG</t>
  </si>
  <si>
    <t>211213019030200 Dirección General de Protección contra Riesgos Sanitarios ISAPEG</t>
  </si>
  <si>
    <t>211213019040100 Jurisdicción Sanitaria I ISAPEG</t>
  </si>
  <si>
    <t>211213019040200 Jurisdicción Sanitaria II ISAPEG</t>
  </si>
  <si>
    <t>211213019040300 Jurisdicción Sanitaria III ISAPEG</t>
  </si>
  <si>
    <t>211213019040400 Jurisdicción Sanitaria IV ISAPEG</t>
  </si>
  <si>
    <t>211213019040500 Jurisdicción Sanitaria V ISAPEG</t>
  </si>
  <si>
    <t>211213019040600 Jurisdicción Sanitaria VI ISAPEG</t>
  </si>
  <si>
    <t>211213019040700 Jurisdicción Sanitaria VII ISAPEG</t>
  </si>
  <si>
    <t>211213019040701 Unidad Médica Municipio León ISAPEG</t>
  </si>
  <si>
    <t>211213019040800 Jurisdicción Sanitaria VIII ISAPEG</t>
  </si>
  <si>
    <t>211213019050100 Hospital General Acámbaro Miguel Hidalgo ISAPEG</t>
  </si>
  <si>
    <t>211213019050200 Hospital General San Miguel Allende ISAPEG</t>
  </si>
  <si>
    <t>211213019050300 Hospital General Celaya ISAPEG</t>
  </si>
  <si>
    <t>211213019050400 Hospital General Dolores Hidalgo ISAPEG</t>
  </si>
  <si>
    <t>211213019050500 Hospital General Guanajuato Dr  Valentín ISAPEG</t>
  </si>
  <si>
    <t>211213019050600 Hospital General Irapuato ISAPEG</t>
  </si>
  <si>
    <t>211213019050700 Hospital General León ISAPEG</t>
  </si>
  <si>
    <t>211213019050800 Hospital General Salamanca ISAPEG</t>
  </si>
  <si>
    <t>211213019050900 Hospital General Salvatierra ISAPEG</t>
  </si>
  <si>
    <t>211213019051000 Hospital General Uriangato ISAPEG</t>
  </si>
  <si>
    <t>211213019051100 Hospital General Pénjamo ISAPEG</t>
  </si>
  <si>
    <t>211213019051200 Hospital General San Luis de la Paz ISAPEG</t>
  </si>
  <si>
    <t>211213019051300 Hospital de Especialidades Materno Infantil de León ISAPEG</t>
  </si>
  <si>
    <t>211213019051400 Centro de Atención Integral a la Salud Mental de León ISAPEG</t>
  </si>
  <si>
    <t>211213019051500 Hospital General San José Iturbide ISAPEG</t>
  </si>
  <si>
    <t>211213019051600 Hospital General Silao ISAPEG</t>
  </si>
  <si>
    <t>211213019051700 Hospital General Valle de Santiago ISAPEG</t>
  </si>
  <si>
    <t>211213019051800 Hospital de Especialidades Pediátrico de León ISAPEG</t>
  </si>
  <si>
    <t>211213019051900 Hospital Materno San Luis de la Paz ISAPEG</t>
  </si>
  <si>
    <t>211213019052000 Hospital Materno de Celaya ISAPEG</t>
  </si>
  <si>
    <t>211213019052100 Centro Estatal de Cuidados Críticos Salamanca ISAPEG</t>
  </si>
  <si>
    <t>211213019052300 Centro de Atención Integral Adicciones ISAPEG</t>
  </si>
  <si>
    <t>211213019052400 Hospital Comunitario San Felipe ISAPEG</t>
  </si>
  <si>
    <t>211213019052500 Hospital Comunitario San Francisco ISAPEG</t>
  </si>
  <si>
    <t>211213019052600 Hospital Comunitario Purísima del Rincón ISAPEG</t>
  </si>
  <si>
    <t>211213019052700 Hospital Comunitario Romita ISAPEG</t>
  </si>
  <si>
    <t>211213019053000 Hospital Comunitario Comonfort ISAPEG</t>
  </si>
  <si>
    <t>211213019053100 Hospital Comunitario Apaseo el Grande ISAPEG</t>
  </si>
  <si>
    <t>211213019053200 Hospital Comunitario Jerécuaro ISAPEG</t>
  </si>
  <si>
    <t>211213019053300 Hospital Comunitario Abasolo ISAPEG</t>
  </si>
  <si>
    <t>211213019053400 Hospital Comunitario Apaseo el Alto ISAPEG</t>
  </si>
  <si>
    <t>211213019053500 Hospital Comunitario Cortazar ISAPEG</t>
  </si>
  <si>
    <t>211213019053700 Hospital Comunitario Huanímaro ISAPEG</t>
  </si>
  <si>
    <t>211213019053800 Hospital Comunitario Jaral del Progreso ISAPEG</t>
  </si>
  <si>
    <t>211213019053900 Hospital Comunitario Manuel Doblado ISAPEG</t>
  </si>
  <si>
    <t>211213019054000 Hospital Comunitario Moroleón ISAPEG</t>
  </si>
  <si>
    <t>211213019054100 Hospital Comunitario Yuriria ISAPEG</t>
  </si>
  <si>
    <t>211213019054200 Hospital Comunitario San Diego de la Unión ISAPEG</t>
  </si>
  <si>
    <t>211213019054300 Hospital Comunitario Santa Cruz de Juventino Rosas ISAPEG</t>
  </si>
  <si>
    <t>211213019054400 Hospital Comunitario Tarimoro ISAPEG</t>
  </si>
  <si>
    <t>211213019054500 Hospital Comunitario Villagrán ISAPEG</t>
  </si>
  <si>
    <t>211213019054600 Hospital Comunitario Las Joyas ISAPEG</t>
  </si>
  <si>
    <t>211213019054700 Laboratorio Salud Pública Estatal ISAPEG</t>
  </si>
  <si>
    <t>211213019054800 Centro Estatal Medicina Transfusional ISAPEG</t>
  </si>
  <si>
    <t>211213019054900 Sistema de Urgencias Estado de Guanajuato ISAPEG</t>
  </si>
  <si>
    <t>211213019055000 Centro Estatal de Trasplantes ISAPEG</t>
  </si>
  <si>
    <t>211213019055100 Hospital Materno infantil Irapuato ISAPEG</t>
  </si>
  <si>
    <t>211213019A10000 Órgano Interno de Control ISAPEG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</si>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</sst>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ont="1" applyBorder="1" applyAlignment="1">
      <alignment horizontal="justify" vertical="center" wrapText="1"/>
    </xf>
    <xf numFmtId="4" fontId="0" fillId="0" borderId="11" xfId="0" applyNumberFormat="1" applyFont="1" applyBorder="1" applyAlignment="1">
      <alignment vertical="center"/>
    </xf>
    <xf numFmtId="0" fontId="0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4017-CE25-479D-8EEA-D6D33649FD6B}">
  <sheetPr>
    <pageSetUpPr fitToPage="1"/>
  </sheetPr>
  <dimension ref="A1:G155"/>
  <sheetViews>
    <sheetView showGridLines="0" tabSelected="1" zoomScale="60" zoomScaleNormal="6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109.140625" customWidth="1"/>
    <col min="2" max="7" width="20.85546875" customWidth="1"/>
  </cols>
  <sheetData>
    <row r="1" spans="1:7" ht="53.2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x14ac:dyDescent="0.25">
      <c r="A2" s="21" t="s">
        <v>1</v>
      </c>
      <c r="B2" s="22"/>
      <c r="C2" s="22"/>
      <c r="D2" s="22"/>
      <c r="E2" s="22"/>
      <c r="F2" s="22"/>
      <c r="G2" s="23"/>
    </row>
    <row r="3" spans="1:7" x14ac:dyDescent="0.25">
      <c r="A3" s="24" t="s">
        <v>2</v>
      </c>
      <c r="B3" s="25"/>
      <c r="C3" s="25"/>
      <c r="D3" s="25"/>
      <c r="E3" s="25"/>
      <c r="F3" s="25"/>
      <c r="G3" s="26"/>
    </row>
    <row r="4" spans="1:7" x14ac:dyDescent="0.25">
      <c r="A4" s="24" t="s">
        <v>3</v>
      </c>
      <c r="B4" s="25"/>
      <c r="C4" s="25"/>
      <c r="D4" s="25"/>
      <c r="E4" s="25"/>
      <c r="F4" s="25"/>
      <c r="G4" s="26"/>
    </row>
    <row r="5" spans="1:7" x14ac:dyDescent="0.25">
      <c r="A5" s="27" t="s">
        <v>4</v>
      </c>
      <c r="B5" s="28"/>
      <c r="C5" s="28"/>
      <c r="D5" s="28"/>
      <c r="E5" s="28"/>
      <c r="F5" s="28"/>
      <c r="G5" s="29"/>
    </row>
    <row r="6" spans="1:7" x14ac:dyDescent="0.25">
      <c r="A6" s="30" t="s">
        <v>5</v>
      </c>
      <c r="B6" s="31"/>
      <c r="C6" s="31"/>
      <c r="D6" s="31"/>
      <c r="E6" s="31"/>
      <c r="F6" s="31"/>
      <c r="G6" s="32"/>
    </row>
    <row r="7" spans="1:7" x14ac:dyDescent="0.25">
      <c r="A7" s="15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30" x14ac:dyDescent="0.25">
      <c r="A8" s="16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9"/>
    </row>
    <row r="9" spans="1:7" x14ac:dyDescent="0.25">
      <c r="A9" s="3" t="s">
        <v>14</v>
      </c>
      <c r="B9" s="4">
        <f t="shared" ref="B9:G9" si="0">SUM(B10:B80)</f>
        <v>7153973938.9700003</v>
      </c>
      <c r="C9" s="4">
        <f t="shared" si="0"/>
        <v>481130703.18999976</v>
      </c>
      <c r="D9" s="4">
        <f t="shared" si="0"/>
        <v>7635104642.1600008</v>
      </c>
      <c r="E9" s="4">
        <f t="shared" si="0"/>
        <v>1490467262.4699986</v>
      </c>
      <c r="F9" s="4">
        <f t="shared" si="0"/>
        <v>1490467262.4699986</v>
      </c>
      <c r="G9" s="4">
        <f t="shared" si="0"/>
        <v>6144637379.6900024</v>
      </c>
    </row>
    <row r="10" spans="1:7" x14ac:dyDescent="0.25">
      <c r="A10" s="5" t="s">
        <v>15</v>
      </c>
      <c r="B10" s="6">
        <v>10703423</v>
      </c>
      <c r="C10" s="6">
        <v>151225.87</v>
      </c>
      <c r="D10" s="7">
        <v>10854648.870000001</v>
      </c>
      <c r="E10" s="6">
        <v>3065924.0600000005</v>
      </c>
      <c r="F10" s="6">
        <v>3065924.0600000005</v>
      </c>
      <c r="G10" s="7">
        <v>7788724.8100000005</v>
      </c>
    </row>
    <row r="11" spans="1:7" x14ac:dyDescent="0.25">
      <c r="A11" s="5" t="s">
        <v>16</v>
      </c>
      <c r="B11" s="6">
        <v>23244915</v>
      </c>
      <c r="C11" s="6">
        <v>1002748.3200000001</v>
      </c>
      <c r="D11" s="7">
        <v>24247663.319999997</v>
      </c>
      <c r="E11" s="6">
        <v>6140734.6600000001</v>
      </c>
      <c r="F11" s="6">
        <v>6140734.6600000001</v>
      </c>
      <c r="G11" s="7">
        <v>18106928.66</v>
      </c>
    </row>
    <row r="12" spans="1:7" x14ac:dyDescent="0.25">
      <c r="A12" s="5" t="s">
        <v>17</v>
      </c>
      <c r="B12" s="6">
        <v>13071599</v>
      </c>
      <c r="C12" s="6">
        <v>7921985.8899999997</v>
      </c>
      <c r="D12" s="7">
        <v>20993584.890000001</v>
      </c>
      <c r="E12" s="6">
        <v>1871126.7299999997</v>
      </c>
      <c r="F12" s="6">
        <v>1871126.7299999997</v>
      </c>
      <c r="G12" s="7">
        <v>19122458.16</v>
      </c>
    </row>
    <row r="13" spans="1:7" x14ac:dyDescent="0.25">
      <c r="A13" s="5" t="s">
        <v>18</v>
      </c>
      <c r="B13" s="6">
        <v>1034826</v>
      </c>
      <c r="C13" s="6">
        <v>9568.2100000000009</v>
      </c>
      <c r="D13" s="7">
        <v>1044394.21</v>
      </c>
      <c r="E13" s="6">
        <v>50263.470000000008</v>
      </c>
      <c r="F13" s="6">
        <v>50263.470000000008</v>
      </c>
      <c r="G13" s="7">
        <v>994130.74</v>
      </c>
    </row>
    <row r="14" spans="1:7" x14ac:dyDescent="0.25">
      <c r="A14" s="5" t="s">
        <v>19</v>
      </c>
      <c r="B14" s="6">
        <v>10298990</v>
      </c>
      <c r="C14" s="6">
        <v>34536.93</v>
      </c>
      <c r="D14" s="7">
        <v>10333526.93</v>
      </c>
      <c r="E14" s="6">
        <v>2420598.5199999996</v>
      </c>
      <c r="F14" s="6">
        <v>2420598.5199999996</v>
      </c>
      <c r="G14" s="7">
        <v>7912928.4100000001</v>
      </c>
    </row>
    <row r="15" spans="1:7" x14ac:dyDescent="0.25">
      <c r="A15" s="5" t="s">
        <v>20</v>
      </c>
      <c r="B15" s="6">
        <v>183714682</v>
      </c>
      <c r="C15" s="6">
        <v>188356.46000000089</v>
      </c>
      <c r="D15" s="7">
        <v>183903038.46000001</v>
      </c>
      <c r="E15" s="6">
        <v>12340467.669999998</v>
      </c>
      <c r="F15" s="6">
        <v>12340467.669999998</v>
      </c>
      <c r="G15" s="7">
        <v>171562570.78999999</v>
      </c>
    </row>
    <row r="16" spans="1:7" x14ac:dyDescent="0.25">
      <c r="A16" s="5" t="s">
        <v>21</v>
      </c>
      <c r="B16" s="6">
        <v>125994736</v>
      </c>
      <c r="C16" s="6">
        <v>-58027861.82</v>
      </c>
      <c r="D16" s="7">
        <v>67966874.180000007</v>
      </c>
      <c r="E16" s="6">
        <v>11393444.350000001</v>
      </c>
      <c r="F16" s="6">
        <v>11393444.350000001</v>
      </c>
      <c r="G16" s="7">
        <v>56573429.829999998</v>
      </c>
    </row>
    <row r="17" spans="1:7" x14ac:dyDescent="0.25">
      <c r="A17" s="5" t="s">
        <v>22</v>
      </c>
      <c r="B17" s="6">
        <v>45902444</v>
      </c>
      <c r="C17" s="6">
        <v>2399595.44</v>
      </c>
      <c r="D17" s="7">
        <v>48302039.439999998</v>
      </c>
      <c r="E17" s="6">
        <v>13459363.890000002</v>
      </c>
      <c r="F17" s="6">
        <v>13459363.890000001</v>
      </c>
      <c r="G17" s="7">
        <v>34842675.549999997</v>
      </c>
    </row>
    <row r="18" spans="1:7" x14ac:dyDescent="0.25">
      <c r="A18" s="5" t="s">
        <v>23</v>
      </c>
      <c r="B18" s="6">
        <v>80906433.710000008</v>
      </c>
      <c r="C18" s="6">
        <v>3688156.08</v>
      </c>
      <c r="D18" s="7">
        <v>84594589.789999992</v>
      </c>
      <c r="E18" s="6">
        <v>11736740.970000001</v>
      </c>
      <c r="F18" s="6">
        <v>11736740.970000001</v>
      </c>
      <c r="G18" s="7">
        <v>72857848.820000008</v>
      </c>
    </row>
    <row r="19" spans="1:7" x14ac:dyDescent="0.25">
      <c r="A19" s="5" t="s">
        <v>24</v>
      </c>
      <c r="B19" s="6">
        <v>5500260</v>
      </c>
      <c r="C19" s="6">
        <v>634987.45000000007</v>
      </c>
      <c r="D19" s="7">
        <v>6135247.4500000002</v>
      </c>
      <c r="E19" s="6">
        <v>1328502.44</v>
      </c>
      <c r="F19" s="6">
        <v>1328502.44</v>
      </c>
      <c r="G19" s="7">
        <v>4806745.0100000007</v>
      </c>
    </row>
    <row r="20" spans="1:7" x14ac:dyDescent="0.25">
      <c r="A20" s="5" t="s">
        <v>25</v>
      </c>
      <c r="B20" s="6">
        <v>409955345.25999999</v>
      </c>
      <c r="C20" s="6">
        <v>264770306.77999991</v>
      </c>
      <c r="D20" s="7">
        <v>674725652.04000008</v>
      </c>
      <c r="E20" s="6">
        <v>131637484.92000005</v>
      </c>
      <c r="F20" s="6">
        <v>131637484.92000003</v>
      </c>
      <c r="G20" s="7">
        <v>543088167.12000012</v>
      </c>
    </row>
    <row r="21" spans="1:7" x14ac:dyDescent="0.25">
      <c r="A21" s="5" t="s">
        <v>26</v>
      </c>
      <c r="B21" s="6">
        <v>10551703</v>
      </c>
      <c r="C21" s="6">
        <v>286551.03000000003</v>
      </c>
      <c r="D21" s="7">
        <v>10838254.030000001</v>
      </c>
      <c r="E21" s="6">
        <v>2494391.8600000003</v>
      </c>
      <c r="F21" s="6">
        <v>2494391.8600000003</v>
      </c>
      <c r="G21" s="7">
        <v>8343862.1699999999</v>
      </c>
    </row>
    <row r="22" spans="1:7" x14ac:dyDescent="0.25">
      <c r="A22" s="5" t="s">
        <v>27</v>
      </c>
      <c r="B22" s="6">
        <v>179000795</v>
      </c>
      <c r="C22" s="6">
        <v>-3160687.0599999987</v>
      </c>
      <c r="D22" s="7">
        <v>175840107.93999997</v>
      </c>
      <c r="E22" s="6">
        <v>36640537.329999998</v>
      </c>
      <c r="F22" s="6">
        <v>36640537.329999998</v>
      </c>
      <c r="G22" s="7">
        <v>139199570.60999998</v>
      </c>
    </row>
    <row r="23" spans="1:7" x14ac:dyDescent="0.25">
      <c r="A23" s="5" t="s">
        <v>28</v>
      </c>
      <c r="B23" s="6">
        <v>187287603</v>
      </c>
      <c r="C23" s="6">
        <v>73522890.170000017</v>
      </c>
      <c r="D23" s="7">
        <v>260810493.17000002</v>
      </c>
      <c r="E23" s="6">
        <v>48268530.289999999</v>
      </c>
      <c r="F23" s="6">
        <v>48268530.289999999</v>
      </c>
      <c r="G23" s="7">
        <v>212541962.88</v>
      </c>
    </row>
    <row r="24" spans="1:7" x14ac:dyDescent="0.25">
      <c r="A24" s="5" t="s">
        <v>29</v>
      </c>
      <c r="B24" s="6">
        <v>231487740</v>
      </c>
      <c r="C24" s="6">
        <v>4662288.840000011</v>
      </c>
      <c r="D24" s="7">
        <v>236150028.84</v>
      </c>
      <c r="E24" s="6">
        <v>56396287.779999986</v>
      </c>
      <c r="F24" s="6">
        <v>56396287.779999986</v>
      </c>
      <c r="G24" s="7">
        <v>179753741.05999997</v>
      </c>
    </row>
    <row r="25" spans="1:7" x14ac:dyDescent="0.25">
      <c r="A25" s="5" t="s">
        <v>30</v>
      </c>
      <c r="B25" s="6">
        <v>137714254</v>
      </c>
      <c r="C25" s="6">
        <v>1297177.9099999964</v>
      </c>
      <c r="D25" s="7">
        <v>139011431.91</v>
      </c>
      <c r="E25" s="6">
        <v>27581707.959999997</v>
      </c>
      <c r="F25" s="6">
        <v>27581707.960000001</v>
      </c>
      <c r="G25" s="7">
        <v>111429723.95</v>
      </c>
    </row>
    <row r="26" spans="1:7" x14ac:dyDescent="0.25">
      <c r="A26" s="5" t="s">
        <v>31</v>
      </c>
      <c r="B26" s="6">
        <v>162009816</v>
      </c>
      <c r="C26" s="6">
        <v>20842277.869999997</v>
      </c>
      <c r="D26" s="7">
        <v>182852093.87</v>
      </c>
      <c r="E26" s="6">
        <v>30014188.559999995</v>
      </c>
      <c r="F26" s="6">
        <v>30014188.559999995</v>
      </c>
      <c r="G26" s="7">
        <v>152837905.31000003</v>
      </c>
    </row>
    <row r="27" spans="1:7" x14ac:dyDescent="0.25">
      <c r="A27" s="5" t="s">
        <v>32</v>
      </c>
      <c r="B27" s="6">
        <v>222186567</v>
      </c>
      <c r="C27" s="6">
        <v>5575654.6099999994</v>
      </c>
      <c r="D27" s="7">
        <v>227762221.61000001</v>
      </c>
      <c r="E27" s="6">
        <v>52477038.339999989</v>
      </c>
      <c r="F27" s="6">
        <v>52477038.339999996</v>
      </c>
      <c r="G27" s="7">
        <v>175285183.26999998</v>
      </c>
    </row>
    <row r="28" spans="1:7" x14ac:dyDescent="0.25">
      <c r="A28" s="5" t="s">
        <v>33</v>
      </c>
      <c r="B28" s="6">
        <v>270677580</v>
      </c>
      <c r="C28" s="6">
        <v>3803714.599999994</v>
      </c>
      <c r="D28" s="7">
        <v>274481294.60000002</v>
      </c>
      <c r="E28" s="6">
        <v>41564242.859999999</v>
      </c>
      <c r="F28" s="6">
        <v>41564242.859999999</v>
      </c>
      <c r="G28" s="7">
        <v>232917051.73999998</v>
      </c>
    </row>
    <row r="29" spans="1:7" x14ac:dyDescent="0.25">
      <c r="A29" s="5" t="s">
        <v>34</v>
      </c>
      <c r="B29" s="6">
        <v>350000</v>
      </c>
      <c r="C29" s="6">
        <v>17684268.449999999</v>
      </c>
      <c r="D29" s="7">
        <v>18034268.449999999</v>
      </c>
      <c r="E29" s="6">
        <v>14049470.649999999</v>
      </c>
      <c r="F29" s="6">
        <v>14049470.65</v>
      </c>
      <c r="G29" s="7">
        <v>3984797.8000000007</v>
      </c>
    </row>
    <row r="30" spans="1:7" x14ac:dyDescent="0.25">
      <c r="A30" s="5" t="s">
        <v>35</v>
      </c>
      <c r="B30" s="6">
        <v>142041525</v>
      </c>
      <c r="C30" s="6">
        <v>16923454.75</v>
      </c>
      <c r="D30" s="7">
        <v>158964979.75</v>
      </c>
      <c r="E30" s="6">
        <v>36040931.240000002</v>
      </c>
      <c r="F30" s="6">
        <v>36040931.240000002</v>
      </c>
      <c r="G30" s="7">
        <v>122924048.51000001</v>
      </c>
    </row>
    <row r="31" spans="1:7" x14ac:dyDescent="0.25">
      <c r="A31" s="5" t="s">
        <v>36</v>
      </c>
      <c r="B31" s="6">
        <v>132182452</v>
      </c>
      <c r="C31" s="6">
        <v>836316.57999999449</v>
      </c>
      <c r="D31" s="7">
        <v>133018768.58</v>
      </c>
      <c r="E31" s="6">
        <v>21667179.52</v>
      </c>
      <c r="F31" s="6">
        <v>21667179.52</v>
      </c>
      <c r="G31" s="7">
        <v>111351589.06</v>
      </c>
    </row>
    <row r="32" spans="1:7" x14ac:dyDescent="0.25">
      <c r="A32" s="5" t="s">
        <v>37</v>
      </c>
      <c r="B32" s="6">
        <v>97852475</v>
      </c>
      <c r="C32" s="6">
        <v>-3184555.7400000021</v>
      </c>
      <c r="D32" s="7">
        <v>94667919.25999999</v>
      </c>
      <c r="E32" s="6">
        <v>19216073.709999997</v>
      </c>
      <c r="F32" s="6">
        <v>19216073.709999997</v>
      </c>
      <c r="G32" s="7">
        <v>75451845.549999997</v>
      </c>
    </row>
    <row r="33" spans="1:7" x14ac:dyDescent="0.25">
      <c r="A33" s="5" t="s">
        <v>38</v>
      </c>
      <c r="B33" s="6">
        <v>242403215</v>
      </c>
      <c r="C33" s="6">
        <v>-9409261.5800000057</v>
      </c>
      <c r="D33" s="7">
        <v>232993953.42000002</v>
      </c>
      <c r="E33" s="6">
        <v>41439394.240000002</v>
      </c>
      <c r="F33" s="6">
        <v>41439394.240000002</v>
      </c>
      <c r="G33" s="7">
        <v>191554559.18000001</v>
      </c>
    </row>
    <row r="34" spans="1:7" x14ac:dyDescent="0.25">
      <c r="A34" s="5" t="s">
        <v>39</v>
      </c>
      <c r="B34" s="6">
        <v>100280539</v>
      </c>
      <c r="C34" s="6">
        <v>-4648922.4099999964</v>
      </c>
      <c r="D34" s="7">
        <v>95631616.590000004</v>
      </c>
      <c r="E34" s="6">
        <v>19812856.999999996</v>
      </c>
      <c r="F34" s="6">
        <v>19812856.999999996</v>
      </c>
      <c r="G34" s="7">
        <v>75818759.589999989</v>
      </c>
    </row>
    <row r="35" spans="1:7" x14ac:dyDescent="0.25">
      <c r="A35" s="5" t="s">
        <v>40</v>
      </c>
      <c r="B35" s="6">
        <v>107872877</v>
      </c>
      <c r="C35" s="6">
        <v>-8862239.8599999994</v>
      </c>
      <c r="D35" s="7">
        <v>99010637.140000001</v>
      </c>
      <c r="E35" s="6">
        <v>21658927.730000004</v>
      </c>
      <c r="F35" s="6">
        <v>21658927.730000004</v>
      </c>
      <c r="G35" s="7">
        <v>77351709.410000011</v>
      </c>
    </row>
    <row r="36" spans="1:7" x14ac:dyDescent="0.25">
      <c r="A36" s="5" t="s">
        <v>41</v>
      </c>
      <c r="B36" s="6">
        <v>218298581</v>
      </c>
      <c r="C36" s="6">
        <v>69453409.030000001</v>
      </c>
      <c r="D36" s="7">
        <v>287751990.03000003</v>
      </c>
      <c r="E36" s="6">
        <v>50115688.750000007</v>
      </c>
      <c r="F36" s="6">
        <v>50115688.75</v>
      </c>
      <c r="G36" s="7">
        <v>237636301.27999997</v>
      </c>
    </row>
    <row r="37" spans="1:7" x14ac:dyDescent="0.25">
      <c r="A37" s="5" t="s">
        <v>42</v>
      </c>
      <c r="B37" s="6">
        <v>934030681</v>
      </c>
      <c r="C37" s="6">
        <v>-44119204.590000033</v>
      </c>
      <c r="D37" s="7">
        <v>889911476.40999997</v>
      </c>
      <c r="E37" s="6">
        <v>219467013.27000004</v>
      </c>
      <c r="F37" s="6">
        <v>219467013.27000004</v>
      </c>
      <c r="G37" s="7">
        <v>670444463.13999975</v>
      </c>
    </row>
    <row r="38" spans="1:7" x14ac:dyDescent="0.25">
      <c r="A38" s="5" t="s">
        <v>43</v>
      </c>
      <c r="B38" s="6">
        <v>77842274</v>
      </c>
      <c r="C38" s="6">
        <v>-3414506.3299999982</v>
      </c>
      <c r="D38" s="7">
        <v>74427767.669999987</v>
      </c>
      <c r="E38" s="6">
        <v>15696304.809999997</v>
      </c>
      <c r="F38" s="6">
        <v>15696304.809999997</v>
      </c>
      <c r="G38" s="7">
        <v>58731462.859999999</v>
      </c>
    </row>
    <row r="39" spans="1:7" x14ac:dyDescent="0.25">
      <c r="A39" s="5" t="s">
        <v>44</v>
      </c>
      <c r="B39" s="6">
        <v>122296509</v>
      </c>
      <c r="C39" s="6">
        <v>-9324658.6799999923</v>
      </c>
      <c r="D39" s="7">
        <v>112971850.31999999</v>
      </c>
      <c r="E39" s="6">
        <v>22533279.500000007</v>
      </c>
      <c r="F39" s="6">
        <v>22533279.500000004</v>
      </c>
      <c r="G39" s="7">
        <v>90438570.819999993</v>
      </c>
    </row>
    <row r="40" spans="1:7" x14ac:dyDescent="0.25">
      <c r="A40" s="5" t="s">
        <v>45</v>
      </c>
      <c r="B40" s="6">
        <v>72472909</v>
      </c>
      <c r="C40" s="6">
        <v>108988561.28</v>
      </c>
      <c r="D40" s="7">
        <v>181461470.27999997</v>
      </c>
      <c r="E40" s="6">
        <v>14393977.170000002</v>
      </c>
      <c r="F40" s="6">
        <v>14393977.170000002</v>
      </c>
      <c r="G40" s="7">
        <v>167067493.10999995</v>
      </c>
    </row>
    <row r="41" spans="1:7" x14ac:dyDescent="0.25">
      <c r="A41" s="5" t="s">
        <v>46</v>
      </c>
      <c r="B41" s="6">
        <v>132432925</v>
      </c>
      <c r="C41" s="6">
        <v>-8318743.5799999982</v>
      </c>
      <c r="D41" s="7">
        <v>124114181.42</v>
      </c>
      <c r="E41" s="6">
        <v>25349139.370000001</v>
      </c>
      <c r="F41" s="6">
        <v>25349139.370000001</v>
      </c>
      <c r="G41" s="7">
        <v>98765042.050000012</v>
      </c>
    </row>
    <row r="42" spans="1:7" x14ac:dyDescent="0.25">
      <c r="A42" s="5" t="s">
        <v>47</v>
      </c>
      <c r="B42" s="6">
        <v>81361592</v>
      </c>
      <c r="C42" s="6">
        <v>-2954710.66</v>
      </c>
      <c r="D42" s="7">
        <v>78406881.340000004</v>
      </c>
      <c r="E42" s="6">
        <v>14694348.390000001</v>
      </c>
      <c r="F42" s="6">
        <v>14694348.390000001</v>
      </c>
      <c r="G42" s="7">
        <v>63712532.949999996</v>
      </c>
    </row>
    <row r="43" spans="1:7" x14ac:dyDescent="0.25">
      <c r="A43" s="5" t="s">
        <v>48</v>
      </c>
      <c r="B43" s="6">
        <v>161859324</v>
      </c>
      <c r="C43" s="6">
        <v>13309841.119999997</v>
      </c>
      <c r="D43" s="7">
        <v>175169165.12</v>
      </c>
      <c r="E43" s="6">
        <v>38771013.439999998</v>
      </c>
      <c r="F43" s="6">
        <v>38771013.439999998</v>
      </c>
      <c r="G43" s="7">
        <v>136398151.68000001</v>
      </c>
    </row>
    <row r="44" spans="1:7" x14ac:dyDescent="0.25">
      <c r="A44" s="5" t="s">
        <v>49</v>
      </c>
      <c r="B44" s="6">
        <v>118401116</v>
      </c>
      <c r="C44" s="6">
        <v>-341353.73999999836</v>
      </c>
      <c r="D44" s="7">
        <v>118059762.26000001</v>
      </c>
      <c r="E44" s="6">
        <v>22165971.100000005</v>
      </c>
      <c r="F44" s="6">
        <v>22165971.100000005</v>
      </c>
      <c r="G44" s="7">
        <v>95893791.159999996</v>
      </c>
    </row>
    <row r="45" spans="1:7" x14ac:dyDescent="0.25">
      <c r="A45" s="5" t="s">
        <v>50</v>
      </c>
      <c r="B45" s="6">
        <v>98042562</v>
      </c>
      <c r="C45" s="6">
        <v>-7866879.0700000003</v>
      </c>
      <c r="D45" s="7">
        <v>90175682.930000007</v>
      </c>
      <c r="E45" s="6">
        <v>19462105.41</v>
      </c>
      <c r="F45" s="6">
        <v>19462105.41</v>
      </c>
      <c r="G45" s="7">
        <v>70713577.520000011</v>
      </c>
    </row>
    <row r="46" spans="1:7" x14ac:dyDescent="0.25">
      <c r="A46" s="5" t="s">
        <v>51</v>
      </c>
      <c r="B46" s="6">
        <v>202671596</v>
      </c>
      <c r="C46" s="6">
        <v>-8962440.8100000024</v>
      </c>
      <c r="D46" s="7">
        <v>193709155.19</v>
      </c>
      <c r="E46" s="6">
        <v>44196956.420000009</v>
      </c>
      <c r="F46" s="6">
        <v>44196956.420000009</v>
      </c>
      <c r="G46" s="7">
        <v>149512198.77000001</v>
      </c>
    </row>
    <row r="47" spans="1:7" x14ac:dyDescent="0.25">
      <c r="A47" s="5" t="s">
        <v>52</v>
      </c>
      <c r="B47" s="6">
        <v>122772497</v>
      </c>
      <c r="C47" s="6">
        <v>-12420748.480000004</v>
      </c>
      <c r="D47" s="7">
        <v>110351748.52</v>
      </c>
      <c r="E47" s="6">
        <v>22606391.450000003</v>
      </c>
      <c r="F47" s="6">
        <v>22606391.450000003</v>
      </c>
      <c r="G47" s="7">
        <v>87745357.070000008</v>
      </c>
    </row>
    <row r="48" spans="1:7" x14ac:dyDescent="0.25">
      <c r="A48" s="5" t="s">
        <v>53</v>
      </c>
      <c r="B48" s="6">
        <v>200308042</v>
      </c>
      <c r="C48" s="6">
        <v>20188239.960000008</v>
      </c>
      <c r="D48" s="7">
        <v>220496281.96000001</v>
      </c>
      <c r="E48" s="6">
        <v>46460053.79999999</v>
      </c>
      <c r="F48" s="6">
        <v>46460053.79999999</v>
      </c>
      <c r="G48" s="7">
        <v>174036228.16</v>
      </c>
    </row>
    <row r="49" spans="1:7" x14ac:dyDescent="0.25">
      <c r="A49" s="5" t="s">
        <v>54</v>
      </c>
      <c r="B49" s="6">
        <v>81262350</v>
      </c>
      <c r="C49" s="6">
        <v>461621.3200000003</v>
      </c>
      <c r="D49" s="7">
        <v>81723971.319999993</v>
      </c>
      <c r="E49" s="6">
        <v>16712307.100000001</v>
      </c>
      <c r="F49" s="6">
        <v>16712307.100000001</v>
      </c>
      <c r="G49" s="7">
        <v>65011664.219999991</v>
      </c>
    </row>
    <row r="50" spans="1:7" x14ac:dyDescent="0.25">
      <c r="A50" s="5" t="s">
        <v>55</v>
      </c>
      <c r="B50" s="6">
        <v>197395093</v>
      </c>
      <c r="C50" s="6">
        <v>317739.51999998838</v>
      </c>
      <c r="D50" s="7">
        <v>197712832.51999998</v>
      </c>
      <c r="E50" s="6">
        <v>34248512.839999996</v>
      </c>
      <c r="F50" s="6">
        <v>34248512.840000004</v>
      </c>
      <c r="G50" s="7">
        <v>163464319.67999998</v>
      </c>
    </row>
    <row r="51" spans="1:7" x14ac:dyDescent="0.25">
      <c r="A51" s="5" t="s">
        <v>56</v>
      </c>
      <c r="B51" s="6">
        <v>36512649</v>
      </c>
      <c r="C51" s="6">
        <v>1184830.0699999998</v>
      </c>
      <c r="D51" s="7">
        <v>37697479.07</v>
      </c>
      <c r="E51" s="6">
        <v>8936441.2899999991</v>
      </c>
      <c r="F51" s="6">
        <v>8936441.2899999991</v>
      </c>
      <c r="G51" s="7">
        <v>28761037.780000001</v>
      </c>
    </row>
    <row r="52" spans="1:7" x14ac:dyDescent="0.25">
      <c r="A52" s="5" t="s">
        <v>57</v>
      </c>
      <c r="B52" s="6">
        <v>18258202</v>
      </c>
      <c r="C52" s="6">
        <v>-304288.58000000007</v>
      </c>
      <c r="D52" s="7">
        <v>17953913.420000002</v>
      </c>
      <c r="E52" s="6">
        <v>3614853.11</v>
      </c>
      <c r="F52" s="6">
        <v>3614853.11</v>
      </c>
      <c r="G52" s="7">
        <v>14339060.309999997</v>
      </c>
    </row>
    <row r="53" spans="1:7" x14ac:dyDescent="0.25">
      <c r="A53" s="5" t="s">
        <v>58</v>
      </c>
      <c r="B53" s="6">
        <v>36111953</v>
      </c>
      <c r="C53" s="6">
        <v>236491.49000000022</v>
      </c>
      <c r="D53" s="7">
        <v>36348444.490000002</v>
      </c>
      <c r="E53" s="6">
        <v>7489827.7300000014</v>
      </c>
      <c r="F53" s="6">
        <v>7489827.7300000014</v>
      </c>
      <c r="G53" s="7">
        <v>28858616.760000002</v>
      </c>
    </row>
    <row r="54" spans="1:7" x14ac:dyDescent="0.25">
      <c r="A54" s="5" t="s">
        <v>59</v>
      </c>
      <c r="B54" s="6">
        <v>31176902</v>
      </c>
      <c r="C54" s="6">
        <v>275932.59999999963</v>
      </c>
      <c r="D54" s="7">
        <v>31452834.600000001</v>
      </c>
      <c r="E54" s="6">
        <v>5821236.04</v>
      </c>
      <c r="F54" s="6">
        <v>5821236.04</v>
      </c>
      <c r="G54" s="7">
        <v>25631598.559999999</v>
      </c>
    </row>
    <row r="55" spans="1:7" x14ac:dyDescent="0.25">
      <c r="A55" s="5" t="s">
        <v>60</v>
      </c>
      <c r="B55" s="6">
        <v>82301503</v>
      </c>
      <c r="C55" s="6">
        <v>-6092688.0899999999</v>
      </c>
      <c r="D55" s="7">
        <v>76208814.909999996</v>
      </c>
      <c r="E55" s="6">
        <v>15369139.859999999</v>
      </c>
      <c r="F55" s="6">
        <v>15369139.859999998</v>
      </c>
      <c r="G55" s="7">
        <v>60839675.050000004</v>
      </c>
    </row>
    <row r="56" spans="1:7" x14ac:dyDescent="0.25">
      <c r="A56" s="5" t="s">
        <v>61</v>
      </c>
      <c r="B56" s="6">
        <v>53719932</v>
      </c>
      <c r="C56" s="6">
        <v>11762048.369999999</v>
      </c>
      <c r="D56" s="7">
        <v>65481980.369999997</v>
      </c>
      <c r="E56" s="6">
        <v>5184094.29</v>
      </c>
      <c r="F56" s="6">
        <v>5184094.29</v>
      </c>
      <c r="G56" s="7">
        <v>60297886.079999998</v>
      </c>
    </row>
    <row r="57" spans="1:7" x14ac:dyDescent="0.25">
      <c r="A57" s="5" t="s">
        <v>62</v>
      </c>
      <c r="B57" s="6">
        <v>28986896</v>
      </c>
      <c r="C57" s="6">
        <v>618796.37999999896</v>
      </c>
      <c r="D57" s="7">
        <v>29605692.379999999</v>
      </c>
      <c r="E57" s="6">
        <v>7438168.8699999992</v>
      </c>
      <c r="F57" s="6">
        <v>7438168.8699999992</v>
      </c>
      <c r="G57" s="7">
        <v>22167523.509999998</v>
      </c>
    </row>
    <row r="58" spans="1:7" x14ac:dyDescent="0.25">
      <c r="A58" s="5" t="s">
        <v>63</v>
      </c>
      <c r="B58" s="6">
        <v>38813415</v>
      </c>
      <c r="C58" s="6">
        <v>531449.5</v>
      </c>
      <c r="D58" s="7">
        <v>39344864.5</v>
      </c>
      <c r="E58" s="6">
        <v>7411864.2800000012</v>
      </c>
      <c r="F58" s="6">
        <v>7411864.2800000012</v>
      </c>
      <c r="G58" s="7">
        <v>31933000.219999995</v>
      </c>
    </row>
    <row r="59" spans="1:7" x14ac:dyDescent="0.25">
      <c r="A59" s="5" t="s">
        <v>64</v>
      </c>
      <c r="B59" s="6">
        <v>26816437</v>
      </c>
      <c r="C59" s="6">
        <v>524638.94999999925</v>
      </c>
      <c r="D59" s="7">
        <v>27341075.949999999</v>
      </c>
      <c r="E59" s="6">
        <v>6472849.2500000009</v>
      </c>
      <c r="F59" s="6">
        <v>6472849.2500000009</v>
      </c>
      <c r="G59" s="7">
        <v>20868226.699999999</v>
      </c>
    </row>
    <row r="60" spans="1:7" x14ac:dyDescent="0.25">
      <c r="A60" s="5" t="s">
        <v>65</v>
      </c>
      <c r="B60" s="6">
        <v>25468178</v>
      </c>
      <c r="C60" s="6">
        <v>685624.71999999974</v>
      </c>
      <c r="D60" s="7">
        <v>26153802.719999999</v>
      </c>
      <c r="E60" s="6">
        <v>5526504.9999999991</v>
      </c>
      <c r="F60" s="6">
        <v>5526504.9999999991</v>
      </c>
      <c r="G60" s="7">
        <v>20627297.719999995</v>
      </c>
    </row>
    <row r="61" spans="1:7" x14ac:dyDescent="0.25">
      <c r="A61" s="5" t="s">
        <v>66</v>
      </c>
      <c r="B61" s="6">
        <v>31420549</v>
      </c>
      <c r="C61" s="6">
        <v>645517.91000000015</v>
      </c>
      <c r="D61" s="7">
        <v>32066066.91</v>
      </c>
      <c r="E61" s="6">
        <v>7590764.3600000013</v>
      </c>
      <c r="F61" s="6">
        <v>7590764.3600000013</v>
      </c>
      <c r="G61" s="7">
        <v>24475302.550000001</v>
      </c>
    </row>
    <row r="62" spans="1:7" x14ac:dyDescent="0.25">
      <c r="A62" s="5" t="s">
        <v>67</v>
      </c>
      <c r="B62" s="6">
        <v>16058243</v>
      </c>
      <c r="C62" s="6">
        <v>323108.13000000012</v>
      </c>
      <c r="D62" s="7">
        <v>16381351.130000001</v>
      </c>
      <c r="E62" s="6">
        <v>3562476.85</v>
      </c>
      <c r="F62" s="6">
        <v>3562476.8500000006</v>
      </c>
      <c r="G62" s="7">
        <v>12818874.279999999</v>
      </c>
    </row>
    <row r="63" spans="1:7" x14ac:dyDescent="0.25">
      <c r="A63" s="5" t="s">
        <v>68</v>
      </c>
      <c r="B63" s="6">
        <v>19219255</v>
      </c>
      <c r="C63" s="6">
        <v>402366.78000000026</v>
      </c>
      <c r="D63" s="7">
        <v>19621621.780000001</v>
      </c>
      <c r="E63" s="6">
        <v>3889577.7100000004</v>
      </c>
      <c r="F63" s="6">
        <v>3889577.7100000004</v>
      </c>
      <c r="G63" s="7">
        <v>15732044.069999998</v>
      </c>
    </row>
    <row r="64" spans="1:7" x14ac:dyDescent="0.25">
      <c r="A64" s="5" t="s">
        <v>69</v>
      </c>
      <c r="B64" s="6">
        <v>23362362</v>
      </c>
      <c r="C64" s="6">
        <v>737251.38999999966</v>
      </c>
      <c r="D64" s="7">
        <v>24099613.390000001</v>
      </c>
      <c r="E64" s="6">
        <v>5116955.55</v>
      </c>
      <c r="F64" s="6">
        <v>5116955.5499999989</v>
      </c>
      <c r="G64" s="7">
        <v>18982657.84</v>
      </c>
    </row>
    <row r="65" spans="1:7" x14ac:dyDescent="0.25">
      <c r="A65" s="5" t="s">
        <v>70</v>
      </c>
      <c r="B65" s="6">
        <v>25358518</v>
      </c>
      <c r="C65" s="6">
        <v>710369.01999999955</v>
      </c>
      <c r="D65" s="7">
        <v>26068887.02</v>
      </c>
      <c r="E65" s="6">
        <v>6162610.0799999991</v>
      </c>
      <c r="F65" s="6">
        <v>6162610.0799999991</v>
      </c>
      <c r="G65" s="7">
        <v>19906276.939999998</v>
      </c>
    </row>
    <row r="66" spans="1:7" x14ac:dyDescent="0.25">
      <c r="A66" s="5" t="s">
        <v>71</v>
      </c>
      <c r="B66" s="6">
        <v>35455198</v>
      </c>
      <c r="C66" s="6">
        <v>456285.55000000075</v>
      </c>
      <c r="D66" s="7">
        <v>35911483.549999997</v>
      </c>
      <c r="E66" s="6">
        <v>8086564.7199999997</v>
      </c>
      <c r="F66" s="6">
        <v>8086564.7199999997</v>
      </c>
      <c r="G66" s="7">
        <v>27824918.829999998</v>
      </c>
    </row>
    <row r="67" spans="1:7" x14ac:dyDescent="0.25">
      <c r="A67" s="5" t="s">
        <v>72</v>
      </c>
      <c r="B67" s="6">
        <v>28001816</v>
      </c>
      <c r="C67" s="6">
        <v>295652.58000000007</v>
      </c>
      <c r="D67" s="7">
        <v>28297468.579999998</v>
      </c>
      <c r="E67" s="6">
        <v>5513070.7199999988</v>
      </c>
      <c r="F67" s="6">
        <v>5513070.7200000007</v>
      </c>
      <c r="G67" s="7">
        <v>22784397.859999996</v>
      </c>
    </row>
    <row r="68" spans="1:7" x14ac:dyDescent="0.25">
      <c r="A68" s="5" t="s">
        <v>73</v>
      </c>
      <c r="B68" s="6">
        <v>19813787</v>
      </c>
      <c r="C68" s="6">
        <v>384980.95000000019</v>
      </c>
      <c r="D68" s="7">
        <v>20198767.949999999</v>
      </c>
      <c r="E68" s="6">
        <v>3953951.12</v>
      </c>
      <c r="F68" s="6">
        <v>3953951.12</v>
      </c>
      <c r="G68" s="7">
        <v>16244816.830000002</v>
      </c>
    </row>
    <row r="69" spans="1:7" x14ac:dyDescent="0.25">
      <c r="A69" s="5" t="s">
        <v>74</v>
      </c>
      <c r="B69" s="6">
        <v>27223484</v>
      </c>
      <c r="C69" s="6">
        <v>861633.46</v>
      </c>
      <c r="D69" s="7">
        <v>28085117.460000001</v>
      </c>
      <c r="E69" s="6">
        <v>6800892.8699999992</v>
      </c>
      <c r="F69" s="6">
        <v>6800892.8699999992</v>
      </c>
      <c r="G69" s="7">
        <v>21284224.59</v>
      </c>
    </row>
    <row r="70" spans="1:7" x14ac:dyDescent="0.25">
      <c r="A70" s="5" t="s">
        <v>75</v>
      </c>
      <c r="B70" s="6">
        <v>21512071</v>
      </c>
      <c r="C70" s="6">
        <v>250597.74000000022</v>
      </c>
      <c r="D70" s="7">
        <v>21762668.740000002</v>
      </c>
      <c r="E70" s="6">
        <v>5047572.5399999991</v>
      </c>
      <c r="F70" s="6">
        <v>5047572.54</v>
      </c>
      <c r="G70" s="7">
        <v>16715096.200000001</v>
      </c>
    </row>
    <row r="71" spans="1:7" x14ac:dyDescent="0.25">
      <c r="A71" s="5" t="s">
        <v>76</v>
      </c>
      <c r="B71" s="6">
        <v>33909758</v>
      </c>
      <c r="C71" s="6">
        <v>690173.3200000003</v>
      </c>
      <c r="D71" s="7">
        <v>34599931.32</v>
      </c>
      <c r="E71" s="6">
        <v>3124815.33</v>
      </c>
      <c r="F71" s="6">
        <v>3124815.33</v>
      </c>
      <c r="G71" s="7">
        <v>31475115.990000002</v>
      </c>
    </row>
    <row r="72" spans="1:7" x14ac:dyDescent="0.25">
      <c r="A72" s="5" t="s">
        <v>77</v>
      </c>
      <c r="B72" s="6">
        <v>52473805</v>
      </c>
      <c r="C72" s="6">
        <v>771999.22000000067</v>
      </c>
      <c r="D72" s="7">
        <v>53245804.219999999</v>
      </c>
      <c r="E72" s="6">
        <v>9959388.040000001</v>
      </c>
      <c r="F72" s="6">
        <v>9959388.040000001</v>
      </c>
      <c r="G72" s="7">
        <v>43286416.180000015</v>
      </c>
    </row>
    <row r="73" spans="1:7" x14ac:dyDescent="0.25">
      <c r="A73" s="5" t="s">
        <v>78</v>
      </c>
      <c r="B73" s="6">
        <v>139192688</v>
      </c>
      <c r="C73" s="6">
        <v>269827.09000000358</v>
      </c>
      <c r="D73" s="7">
        <v>139462515.09</v>
      </c>
      <c r="E73" s="6">
        <v>6451418.5099999988</v>
      </c>
      <c r="F73" s="6">
        <v>6451418.5099999998</v>
      </c>
      <c r="G73" s="7">
        <v>133011096.57999998</v>
      </c>
    </row>
    <row r="74" spans="1:7" x14ac:dyDescent="0.25">
      <c r="A74" s="5" t="s">
        <v>79</v>
      </c>
      <c r="B74" s="6">
        <v>18203402</v>
      </c>
      <c r="C74" s="6">
        <v>5342654.74</v>
      </c>
      <c r="D74" s="7">
        <v>23546056.740000002</v>
      </c>
      <c r="E74" s="6">
        <v>9081100.8599999994</v>
      </c>
      <c r="F74" s="6">
        <v>9081100.8599999994</v>
      </c>
      <c r="G74" s="7">
        <v>14464955.880000001</v>
      </c>
    </row>
    <row r="75" spans="1:7" x14ac:dyDescent="0.25">
      <c r="A75" s="5" t="s">
        <v>80</v>
      </c>
      <c r="B75" s="6">
        <v>134589802</v>
      </c>
      <c r="C75" s="6">
        <v>3683916.7800000003</v>
      </c>
      <c r="D75" s="7">
        <v>138273718.78</v>
      </c>
      <c r="E75" s="6">
        <v>27292702.629999999</v>
      </c>
      <c r="F75" s="6">
        <v>27292702.629999999</v>
      </c>
      <c r="G75" s="7">
        <v>110981016.14999999</v>
      </c>
    </row>
    <row r="76" spans="1:7" x14ac:dyDescent="0.25">
      <c r="A76" s="5" t="s">
        <v>81</v>
      </c>
      <c r="B76" s="6">
        <v>19453928</v>
      </c>
      <c r="C76" s="6">
        <v>7347.7199999999721</v>
      </c>
      <c r="D76" s="7">
        <v>19461275.719999999</v>
      </c>
      <c r="E76" s="6">
        <v>2273597.6299999994</v>
      </c>
      <c r="F76" s="6">
        <v>2273597.6299999994</v>
      </c>
      <c r="G76" s="7">
        <v>17187678.09</v>
      </c>
    </row>
    <row r="77" spans="1:7" x14ac:dyDescent="0.25">
      <c r="A77" s="5" t="s">
        <v>82</v>
      </c>
      <c r="B77" s="6">
        <v>158918618</v>
      </c>
      <c r="C77" s="6">
        <v>1898906.5</v>
      </c>
      <c r="D77" s="7">
        <v>160817524.5</v>
      </c>
      <c r="E77" s="6">
        <v>28019202.110000003</v>
      </c>
      <c r="F77" s="6">
        <v>28019202.109999999</v>
      </c>
      <c r="G77" s="7">
        <v>132798322.39</v>
      </c>
    </row>
    <row r="78" spans="1:7" x14ac:dyDescent="0.25">
      <c r="A78" s="5" t="s">
        <v>83</v>
      </c>
      <c r="B78" s="6">
        <v>15965742</v>
      </c>
      <c r="C78" s="6">
        <v>36578.839999999997</v>
      </c>
      <c r="D78" s="7">
        <v>16002320.84</v>
      </c>
      <c r="E78" s="6">
        <v>3636147.55</v>
      </c>
      <c r="F78" s="6">
        <v>3636147.55</v>
      </c>
      <c r="G78" s="7">
        <v>12366173.290000001</v>
      </c>
    </row>
    <row r="79" spans="1:7" x14ac:dyDescent="0.25">
      <c r="A79" s="5"/>
      <c r="B79" s="6"/>
      <c r="C79" s="6"/>
      <c r="D79" s="7"/>
      <c r="E79" s="6"/>
      <c r="F79" s="6"/>
      <c r="G79" s="7"/>
    </row>
    <row r="80" spans="1:7" x14ac:dyDescent="0.25">
      <c r="A80" s="8" t="s">
        <v>84</v>
      </c>
      <c r="B80" s="9"/>
      <c r="C80" s="9"/>
      <c r="D80" s="9"/>
      <c r="E80" s="9"/>
      <c r="F80" s="9"/>
      <c r="G80" s="9"/>
    </row>
    <row r="81" spans="1:7" x14ac:dyDescent="0.25">
      <c r="A81" s="10" t="s">
        <v>85</v>
      </c>
      <c r="B81" s="11">
        <f t="shared" ref="B81:G81" si="1">SUM(B82:B152)</f>
        <v>8459393555</v>
      </c>
      <c r="C81" s="11">
        <f t="shared" si="1"/>
        <v>142104691.89000002</v>
      </c>
      <c r="D81" s="11">
        <f t="shared" si="1"/>
        <v>8601498246.8899975</v>
      </c>
      <c r="E81" s="11">
        <f t="shared" si="1"/>
        <v>1348874494.0499992</v>
      </c>
      <c r="F81" s="11">
        <f t="shared" si="1"/>
        <v>1348874494.0499992</v>
      </c>
      <c r="G81" s="11">
        <f t="shared" si="1"/>
        <v>7252623752.8399982</v>
      </c>
    </row>
    <row r="82" spans="1:7" x14ac:dyDescent="0.25">
      <c r="A82" s="5" t="s">
        <v>15</v>
      </c>
      <c r="B82" s="6">
        <v>10625754</v>
      </c>
      <c r="C82" s="6">
        <v>25985.71</v>
      </c>
      <c r="D82" s="7">
        <v>10651739.710000001</v>
      </c>
      <c r="E82" s="6">
        <v>896151.43</v>
      </c>
      <c r="F82" s="6">
        <v>896151.43</v>
      </c>
      <c r="G82" s="7">
        <v>9755588.2800000012</v>
      </c>
    </row>
    <row r="83" spans="1:7" x14ac:dyDescent="0.25">
      <c r="A83" s="5" t="s">
        <v>16</v>
      </c>
      <c r="B83" s="6">
        <v>11092243</v>
      </c>
      <c r="C83" s="6">
        <v>7365.7199999999721</v>
      </c>
      <c r="D83" s="7">
        <v>11099608.720000001</v>
      </c>
      <c r="E83" s="6">
        <v>940367.57000000018</v>
      </c>
      <c r="F83" s="6">
        <v>940367.57000000018</v>
      </c>
      <c r="G83" s="7">
        <v>10159241.15</v>
      </c>
    </row>
    <row r="84" spans="1:7" x14ac:dyDescent="0.25">
      <c r="A84" s="5" t="s">
        <v>17</v>
      </c>
      <c r="B84" s="6">
        <v>6422363</v>
      </c>
      <c r="C84" s="6">
        <v>2936.2799999999988</v>
      </c>
      <c r="D84" s="7">
        <v>6425299.2800000003</v>
      </c>
      <c r="E84" s="6">
        <v>334300.07</v>
      </c>
      <c r="F84" s="6">
        <v>334300.07</v>
      </c>
      <c r="G84" s="7">
        <v>6090999.2100000009</v>
      </c>
    </row>
    <row r="85" spans="1:7" x14ac:dyDescent="0.25">
      <c r="A85" s="5" t="s">
        <v>18</v>
      </c>
      <c r="B85" s="6">
        <v>361138</v>
      </c>
      <c r="C85" s="6">
        <v>0</v>
      </c>
      <c r="D85" s="7">
        <v>361138</v>
      </c>
      <c r="E85" s="6">
        <v>21526.39</v>
      </c>
      <c r="F85" s="6">
        <v>21526.39</v>
      </c>
      <c r="G85" s="7">
        <v>339611.61</v>
      </c>
    </row>
    <row r="86" spans="1:7" x14ac:dyDescent="0.25">
      <c r="A86" s="5" t="s">
        <v>19</v>
      </c>
      <c r="B86" s="6">
        <v>17609616</v>
      </c>
      <c r="C86" s="6">
        <v>4520.2800000000007</v>
      </c>
      <c r="D86" s="7">
        <v>17614136.280000001</v>
      </c>
      <c r="E86" s="6">
        <v>162640.17000000001</v>
      </c>
      <c r="F86" s="6">
        <v>162640.17000000001</v>
      </c>
      <c r="G86" s="7">
        <v>17451496.109999999</v>
      </c>
    </row>
    <row r="87" spans="1:7" x14ac:dyDescent="0.25">
      <c r="A87" s="5" t="s">
        <v>20</v>
      </c>
      <c r="B87" s="6">
        <v>25553474</v>
      </c>
      <c r="C87" s="6">
        <v>8302831.4699999997</v>
      </c>
      <c r="D87" s="7">
        <v>33856305.469999999</v>
      </c>
      <c r="E87" s="6">
        <v>3009834.1100000003</v>
      </c>
      <c r="F87" s="6">
        <v>3009834.1100000003</v>
      </c>
      <c r="G87" s="7">
        <v>30846471.360000007</v>
      </c>
    </row>
    <row r="88" spans="1:7" x14ac:dyDescent="0.25">
      <c r="A88" s="5" t="s">
        <v>21</v>
      </c>
      <c r="B88" s="6">
        <v>34174021</v>
      </c>
      <c r="C88" s="6">
        <v>3452888.8600000008</v>
      </c>
      <c r="D88" s="7">
        <v>37626909.859999999</v>
      </c>
      <c r="E88" s="6">
        <v>2700949.2399999998</v>
      </c>
      <c r="F88" s="6">
        <v>2700949.2399999998</v>
      </c>
      <c r="G88" s="7">
        <v>34925960.619999997</v>
      </c>
    </row>
    <row r="89" spans="1:7" x14ac:dyDescent="0.25">
      <c r="A89" s="5" t="s">
        <v>22</v>
      </c>
      <c r="B89" s="6">
        <v>70126338</v>
      </c>
      <c r="C89" s="6">
        <v>59449408.57</v>
      </c>
      <c r="D89" s="7">
        <v>129575746.57000001</v>
      </c>
      <c r="E89" s="6">
        <v>4508691.9799999995</v>
      </c>
      <c r="F89" s="6">
        <v>4508691.9799999995</v>
      </c>
      <c r="G89" s="7">
        <v>125067054.59</v>
      </c>
    </row>
    <row r="90" spans="1:7" x14ac:dyDescent="0.25">
      <c r="A90" s="5" t="s">
        <v>23</v>
      </c>
      <c r="B90" s="6">
        <v>72677939</v>
      </c>
      <c r="C90" s="6">
        <v>2248.0399999999208</v>
      </c>
      <c r="D90" s="7">
        <v>72680187.039999992</v>
      </c>
      <c r="E90" s="6">
        <v>5918161.7599999998</v>
      </c>
      <c r="F90" s="6">
        <v>5918161.7599999988</v>
      </c>
      <c r="G90" s="7">
        <v>66762025.279999986</v>
      </c>
    </row>
    <row r="91" spans="1:7" x14ac:dyDescent="0.25">
      <c r="A91" s="5" t="s">
        <v>24</v>
      </c>
      <c r="B91" s="6">
        <v>3403754</v>
      </c>
      <c r="C91" s="6">
        <v>0</v>
      </c>
      <c r="D91" s="7">
        <v>3403754</v>
      </c>
      <c r="E91" s="6">
        <v>187926.20999999996</v>
      </c>
      <c r="F91" s="6">
        <v>187926.21000000002</v>
      </c>
      <c r="G91" s="7">
        <v>3215827.79</v>
      </c>
    </row>
    <row r="92" spans="1:7" x14ac:dyDescent="0.25">
      <c r="A92" s="5" t="s">
        <v>25</v>
      </c>
      <c r="B92" s="6">
        <v>548117901</v>
      </c>
      <c r="C92" s="6">
        <v>-8981289.4699999951</v>
      </c>
      <c r="D92" s="7">
        <v>539136611.52999997</v>
      </c>
      <c r="E92" s="6">
        <v>9317852.8299999982</v>
      </c>
      <c r="F92" s="6">
        <v>9317852.8299999982</v>
      </c>
      <c r="G92" s="7">
        <v>529818758.70000011</v>
      </c>
    </row>
    <row r="93" spans="1:7" x14ac:dyDescent="0.25">
      <c r="A93" s="5" t="s">
        <v>26</v>
      </c>
      <c r="B93" s="6">
        <v>23489056</v>
      </c>
      <c r="C93" s="6">
        <v>93643.25</v>
      </c>
      <c r="D93" s="7">
        <v>23582699.249999996</v>
      </c>
      <c r="E93" s="6">
        <v>4694630.3099999987</v>
      </c>
      <c r="F93" s="6">
        <v>4694630.3099999987</v>
      </c>
      <c r="G93" s="7">
        <v>18888068.939999994</v>
      </c>
    </row>
    <row r="94" spans="1:7" x14ac:dyDescent="0.25">
      <c r="A94" s="5" t="s">
        <v>27</v>
      </c>
      <c r="B94" s="6">
        <v>331129475</v>
      </c>
      <c r="C94" s="6">
        <v>-16254860.290000007</v>
      </c>
      <c r="D94" s="7">
        <v>314874614.70999998</v>
      </c>
      <c r="E94" s="6">
        <v>55106597.510000013</v>
      </c>
      <c r="F94" s="6">
        <v>55106597.510000013</v>
      </c>
      <c r="G94" s="7">
        <v>259768017.20000005</v>
      </c>
    </row>
    <row r="95" spans="1:7" x14ac:dyDescent="0.25">
      <c r="A95" s="5" t="s">
        <v>28</v>
      </c>
      <c r="B95" s="6">
        <v>383600520</v>
      </c>
      <c r="C95" s="6">
        <v>-10680654.530000001</v>
      </c>
      <c r="D95" s="7">
        <v>372919865.47000003</v>
      </c>
      <c r="E95" s="6">
        <v>66241148.669999994</v>
      </c>
      <c r="F95" s="6">
        <v>66241148.669999994</v>
      </c>
      <c r="G95" s="7">
        <v>306678716.79999995</v>
      </c>
    </row>
    <row r="96" spans="1:7" x14ac:dyDescent="0.25">
      <c r="A96" s="5" t="s">
        <v>29</v>
      </c>
      <c r="B96" s="6">
        <v>447657051</v>
      </c>
      <c r="C96" s="6">
        <v>-15399626.780000009</v>
      </c>
      <c r="D96" s="7">
        <v>432257424.21999997</v>
      </c>
      <c r="E96" s="6">
        <v>74808954.98999998</v>
      </c>
      <c r="F96" s="6">
        <v>74808954.98999998</v>
      </c>
      <c r="G96" s="7">
        <v>357448469.22999984</v>
      </c>
    </row>
    <row r="97" spans="1:7" x14ac:dyDescent="0.25">
      <c r="A97" s="5" t="s">
        <v>30</v>
      </c>
      <c r="B97" s="6">
        <v>304174974</v>
      </c>
      <c r="C97" s="6">
        <v>-9371419.6500000004</v>
      </c>
      <c r="D97" s="7">
        <v>294803554.35000002</v>
      </c>
      <c r="E97" s="6">
        <v>51088102.140000008</v>
      </c>
      <c r="F97" s="6">
        <v>51088102.140000008</v>
      </c>
      <c r="G97" s="7">
        <v>243715452.21000001</v>
      </c>
    </row>
    <row r="98" spans="1:7" x14ac:dyDescent="0.25">
      <c r="A98" s="5" t="s">
        <v>31</v>
      </c>
      <c r="B98" s="6">
        <v>385993620</v>
      </c>
      <c r="C98" s="6">
        <v>-12056494.640000001</v>
      </c>
      <c r="D98" s="7">
        <v>373937125.35999995</v>
      </c>
      <c r="E98" s="6">
        <v>66647765.000000007</v>
      </c>
      <c r="F98" s="6">
        <v>66647765.000000007</v>
      </c>
      <c r="G98" s="7">
        <v>307289360.36000001</v>
      </c>
    </row>
    <row r="99" spans="1:7" x14ac:dyDescent="0.25">
      <c r="A99" s="5" t="s">
        <v>32</v>
      </c>
      <c r="B99" s="6">
        <v>459110220</v>
      </c>
      <c r="C99" s="6">
        <v>-13608568.200000001</v>
      </c>
      <c r="D99" s="7">
        <v>445501651.80000001</v>
      </c>
      <c r="E99" s="6">
        <v>81026173.080000028</v>
      </c>
      <c r="F99" s="6">
        <v>81026173.080000028</v>
      </c>
      <c r="G99" s="7">
        <v>364475478.72000009</v>
      </c>
    </row>
    <row r="100" spans="1:7" x14ac:dyDescent="0.25">
      <c r="A100" s="5" t="s">
        <v>33</v>
      </c>
      <c r="B100" s="6">
        <v>450642968</v>
      </c>
      <c r="C100" s="6">
        <v>-6616140.0300000031</v>
      </c>
      <c r="D100" s="7">
        <v>444026827.97000003</v>
      </c>
      <c r="E100" s="6">
        <v>69287716.150000006</v>
      </c>
      <c r="F100" s="6">
        <v>69287716.150000006</v>
      </c>
      <c r="G100" s="7">
        <v>374739111.81999999</v>
      </c>
    </row>
    <row r="101" spans="1:7" x14ac:dyDescent="0.25">
      <c r="A101" s="5" t="s">
        <v>35</v>
      </c>
      <c r="B101" s="6">
        <v>296442034</v>
      </c>
      <c r="C101" s="6">
        <v>-8057665.7899999991</v>
      </c>
      <c r="D101" s="7">
        <v>288384368.20999998</v>
      </c>
      <c r="E101" s="6">
        <v>54388633.250000022</v>
      </c>
      <c r="F101" s="6">
        <v>54388633.250000022</v>
      </c>
      <c r="G101" s="7">
        <v>233995734.96000001</v>
      </c>
    </row>
    <row r="102" spans="1:7" x14ac:dyDescent="0.25">
      <c r="A102" s="5" t="s">
        <v>36</v>
      </c>
      <c r="B102" s="6">
        <v>183102555</v>
      </c>
      <c r="C102" s="6">
        <v>34206710.169999987</v>
      </c>
      <c r="D102" s="7">
        <v>217309265.16999999</v>
      </c>
      <c r="E102" s="6">
        <v>26546294.990000002</v>
      </c>
      <c r="F102" s="6">
        <v>26546294.990000002</v>
      </c>
      <c r="G102" s="7">
        <v>190762970.18000004</v>
      </c>
    </row>
    <row r="103" spans="1:7" x14ac:dyDescent="0.25">
      <c r="A103" s="5" t="s">
        <v>37</v>
      </c>
      <c r="B103" s="6">
        <v>140926125</v>
      </c>
      <c r="C103" s="6">
        <v>1612317.0899999999</v>
      </c>
      <c r="D103" s="7">
        <v>142538442.09</v>
      </c>
      <c r="E103" s="6">
        <v>24527656.800000004</v>
      </c>
      <c r="F103" s="6">
        <v>24527656.800000004</v>
      </c>
      <c r="G103" s="7">
        <v>118010785.28999999</v>
      </c>
    </row>
    <row r="104" spans="1:7" x14ac:dyDescent="0.25">
      <c r="A104" s="5" t="s">
        <v>38</v>
      </c>
      <c r="B104" s="6">
        <v>326863695</v>
      </c>
      <c r="C104" s="6">
        <v>13705512.699999999</v>
      </c>
      <c r="D104" s="7">
        <v>340569207.70000005</v>
      </c>
      <c r="E104" s="6">
        <v>54499472.770000003</v>
      </c>
      <c r="F104" s="6">
        <v>54499472.770000003</v>
      </c>
      <c r="G104" s="7">
        <v>286069734.93000001</v>
      </c>
    </row>
    <row r="105" spans="1:7" x14ac:dyDescent="0.25">
      <c r="A105" s="5" t="s">
        <v>39</v>
      </c>
      <c r="B105" s="6">
        <v>136122696</v>
      </c>
      <c r="C105" s="6">
        <v>1650278.3100000005</v>
      </c>
      <c r="D105" s="7">
        <v>137772974.31</v>
      </c>
      <c r="E105" s="6">
        <v>24017114.460000001</v>
      </c>
      <c r="F105" s="6">
        <v>24017114.460000001</v>
      </c>
      <c r="G105" s="7">
        <v>113755859.85000001</v>
      </c>
    </row>
    <row r="106" spans="1:7" x14ac:dyDescent="0.25">
      <c r="A106" s="5" t="s">
        <v>40</v>
      </c>
      <c r="B106" s="6">
        <v>181809185</v>
      </c>
      <c r="C106" s="6">
        <v>12674557.27</v>
      </c>
      <c r="D106" s="7">
        <v>194483742.26999998</v>
      </c>
      <c r="E106" s="6">
        <v>32183315.180000003</v>
      </c>
      <c r="F106" s="6">
        <v>32183315.180000003</v>
      </c>
      <c r="G106" s="7">
        <v>162300427.08999997</v>
      </c>
    </row>
    <row r="107" spans="1:7" x14ac:dyDescent="0.25">
      <c r="A107" s="5" t="s">
        <v>41</v>
      </c>
      <c r="B107" s="6">
        <v>271973603</v>
      </c>
      <c r="C107" s="6">
        <v>10104430.110000007</v>
      </c>
      <c r="D107" s="7">
        <v>282078033.11000001</v>
      </c>
      <c r="E107" s="6">
        <v>44391457.229999989</v>
      </c>
      <c r="F107" s="6">
        <v>44391457.229999997</v>
      </c>
      <c r="G107" s="7">
        <v>237686575.88</v>
      </c>
    </row>
    <row r="108" spans="1:7" x14ac:dyDescent="0.25">
      <c r="A108" s="5" t="s">
        <v>42</v>
      </c>
      <c r="B108" s="6">
        <v>582395252</v>
      </c>
      <c r="C108" s="6">
        <v>49186195.43</v>
      </c>
      <c r="D108" s="7">
        <v>631581447.42999995</v>
      </c>
      <c r="E108" s="6">
        <v>127099302.34999999</v>
      </c>
      <c r="F108" s="6">
        <v>127099302.34999999</v>
      </c>
      <c r="G108" s="7">
        <v>504482145.08000016</v>
      </c>
    </row>
    <row r="109" spans="1:7" x14ac:dyDescent="0.25">
      <c r="A109" s="5" t="s">
        <v>43</v>
      </c>
      <c r="B109" s="6">
        <v>161106697</v>
      </c>
      <c r="C109" s="6">
        <v>3953785.4299999988</v>
      </c>
      <c r="D109" s="7">
        <v>165060482.43000001</v>
      </c>
      <c r="E109" s="6">
        <v>25426840.920000006</v>
      </c>
      <c r="F109" s="6">
        <v>25426840.920000006</v>
      </c>
      <c r="G109" s="7">
        <v>139633641.50999996</v>
      </c>
    </row>
    <row r="110" spans="1:7" x14ac:dyDescent="0.25">
      <c r="A110" s="5" t="s">
        <v>44</v>
      </c>
      <c r="B110" s="6">
        <v>114518276</v>
      </c>
      <c r="C110" s="6">
        <v>9987937.8199999984</v>
      </c>
      <c r="D110" s="7">
        <v>124506213.81999999</v>
      </c>
      <c r="E110" s="6">
        <v>19787894.050000001</v>
      </c>
      <c r="F110" s="6">
        <v>19787894.050000001</v>
      </c>
      <c r="G110" s="7">
        <v>104718319.77000001</v>
      </c>
    </row>
    <row r="111" spans="1:7" x14ac:dyDescent="0.25">
      <c r="A111" s="5" t="s">
        <v>45</v>
      </c>
      <c r="B111" s="6">
        <v>149747466</v>
      </c>
      <c r="C111" s="6">
        <v>-2437590.7800000012</v>
      </c>
      <c r="D111" s="7">
        <v>147309875.22</v>
      </c>
      <c r="E111" s="6">
        <v>25859126.800000001</v>
      </c>
      <c r="F111" s="6">
        <v>25859126.800000001</v>
      </c>
      <c r="G111" s="7">
        <v>121450748.42000002</v>
      </c>
    </row>
    <row r="112" spans="1:7" x14ac:dyDescent="0.25">
      <c r="A112" s="5" t="s">
        <v>46</v>
      </c>
      <c r="B112" s="6">
        <v>95945147</v>
      </c>
      <c r="C112" s="6">
        <v>2242632.2300000004</v>
      </c>
      <c r="D112" s="7">
        <v>98187779.230000004</v>
      </c>
      <c r="E112" s="6">
        <v>15193780.870000003</v>
      </c>
      <c r="F112" s="6">
        <v>15193780.870000003</v>
      </c>
      <c r="G112" s="7">
        <v>82993998.360000014</v>
      </c>
    </row>
    <row r="113" spans="1:7" x14ac:dyDescent="0.25">
      <c r="A113" s="5" t="s">
        <v>47</v>
      </c>
      <c r="B113" s="6">
        <v>86077135</v>
      </c>
      <c r="C113" s="6">
        <v>13099521.540000003</v>
      </c>
      <c r="D113" s="7">
        <v>99176656.540000007</v>
      </c>
      <c r="E113" s="6">
        <v>13635883.990000002</v>
      </c>
      <c r="F113" s="6">
        <v>13635883.990000002</v>
      </c>
      <c r="G113" s="7">
        <v>85540772.550000012</v>
      </c>
    </row>
    <row r="114" spans="1:7" x14ac:dyDescent="0.25">
      <c r="A114" s="5" t="s">
        <v>48</v>
      </c>
      <c r="B114" s="6">
        <v>198854184</v>
      </c>
      <c r="C114" s="6">
        <v>-5728495.3999999985</v>
      </c>
      <c r="D114" s="7">
        <v>193125688.60000002</v>
      </c>
      <c r="E114" s="6">
        <v>36942837.260000005</v>
      </c>
      <c r="F114" s="6">
        <v>36942837.260000005</v>
      </c>
      <c r="G114" s="7">
        <v>156182851.34</v>
      </c>
    </row>
    <row r="115" spans="1:7" x14ac:dyDescent="0.25">
      <c r="A115" s="5" t="s">
        <v>49</v>
      </c>
      <c r="B115" s="6">
        <v>75903127</v>
      </c>
      <c r="C115" s="6">
        <v>2269725.96</v>
      </c>
      <c r="D115" s="7">
        <v>78172852.960000008</v>
      </c>
      <c r="E115" s="6">
        <v>16661385.799999997</v>
      </c>
      <c r="F115" s="6">
        <v>16661385.799999997</v>
      </c>
      <c r="G115" s="7">
        <v>61511467.159999996</v>
      </c>
    </row>
    <row r="116" spans="1:7" x14ac:dyDescent="0.25">
      <c r="A116" s="5" t="s">
        <v>50</v>
      </c>
      <c r="B116" s="6">
        <v>83859903</v>
      </c>
      <c r="C116" s="6">
        <v>4337439.4799999995</v>
      </c>
      <c r="D116" s="7">
        <v>88197342.480000004</v>
      </c>
      <c r="E116" s="6">
        <v>13074555.119999999</v>
      </c>
      <c r="F116" s="6">
        <v>13074555.119999999</v>
      </c>
      <c r="G116" s="7">
        <v>75122787.359999999</v>
      </c>
    </row>
    <row r="117" spans="1:7" x14ac:dyDescent="0.25">
      <c r="A117" s="5" t="s">
        <v>51</v>
      </c>
      <c r="B117" s="6">
        <v>127194363</v>
      </c>
      <c r="C117" s="6">
        <v>14091810.490000002</v>
      </c>
      <c r="D117" s="7">
        <v>141286173.48999998</v>
      </c>
      <c r="E117" s="6">
        <v>22214082.209999993</v>
      </c>
      <c r="F117" s="6">
        <v>22214082.209999993</v>
      </c>
      <c r="G117" s="7">
        <v>119072091.27999997</v>
      </c>
    </row>
    <row r="118" spans="1:7" x14ac:dyDescent="0.25">
      <c r="A118" s="5" t="s">
        <v>52</v>
      </c>
      <c r="B118" s="6">
        <v>114684957</v>
      </c>
      <c r="C118" s="6">
        <v>8606829.0900000036</v>
      </c>
      <c r="D118" s="7">
        <v>123291786.09</v>
      </c>
      <c r="E118" s="6">
        <v>15389995.349999998</v>
      </c>
      <c r="F118" s="6">
        <v>15389995.349999998</v>
      </c>
      <c r="G118" s="7">
        <v>107901790.73999999</v>
      </c>
    </row>
    <row r="119" spans="1:7" x14ac:dyDescent="0.25">
      <c r="A119" s="5" t="s">
        <v>53</v>
      </c>
      <c r="B119" s="6">
        <v>146375776</v>
      </c>
      <c r="C119" s="6">
        <v>27712309.380000006</v>
      </c>
      <c r="D119" s="7">
        <v>174088085.38</v>
      </c>
      <c r="E119" s="6">
        <v>28376406.979999997</v>
      </c>
      <c r="F119" s="6">
        <v>28376406.979999997</v>
      </c>
      <c r="G119" s="7">
        <v>145711678.40000001</v>
      </c>
    </row>
    <row r="120" spans="1:7" x14ac:dyDescent="0.25">
      <c r="A120" s="5" t="s">
        <v>54</v>
      </c>
      <c r="B120" s="6">
        <v>78624820</v>
      </c>
      <c r="C120" s="6">
        <v>-3120764.4299999997</v>
      </c>
      <c r="D120" s="7">
        <v>75504055.569999993</v>
      </c>
      <c r="E120" s="6">
        <v>10661818.360000001</v>
      </c>
      <c r="F120" s="6">
        <v>10661818.360000001</v>
      </c>
      <c r="G120" s="7">
        <v>64842237.210000008</v>
      </c>
    </row>
    <row r="121" spans="1:7" x14ac:dyDescent="0.25">
      <c r="A121" s="5" t="s">
        <v>55</v>
      </c>
      <c r="B121" s="6">
        <v>138142047</v>
      </c>
      <c r="C121" s="6">
        <v>4498907.57</v>
      </c>
      <c r="D121" s="7">
        <v>142640954.56999999</v>
      </c>
      <c r="E121" s="6">
        <v>28263655.760000005</v>
      </c>
      <c r="F121" s="6">
        <v>28263655.760000005</v>
      </c>
      <c r="G121" s="7">
        <v>114377298.80999999</v>
      </c>
    </row>
    <row r="122" spans="1:7" x14ac:dyDescent="0.25">
      <c r="A122" s="5" t="s">
        <v>56</v>
      </c>
      <c r="B122" s="6">
        <v>39504488</v>
      </c>
      <c r="C122" s="6">
        <v>-1877736.1799999997</v>
      </c>
      <c r="D122" s="7">
        <v>37626751.82</v>
      </c>
      <c r="E122" s="6">
        <v>8978461.6099999994</v>
      </c>
      <c r="F122" s="6">
        <v>8978461.6099999994</v>
      </c>
      <c r="G122" s="7">
        <v>28648290.209999997</v>
      </c>
    </row>
    <row r="123" spans="1:7" x14ac:dyDescent="0.25">
      <c r="A123" s="5" t="s">
        <v>57</v>
      </c>
      <c r="B123" s="6">
        <v>2864429</v>
      </c>
      <c r="C123" s="6">
        <v>256690.1</v>
      </c>
      <c r="D123" s="7">
        <v>3121119.1</v>
      </c>
      <c r="E123" s="6">
        <v>324494.68</v>
      </c>
      <c r="F123" s="6">
        <v>324494.68</v>
      </c>
      <c r="G123" s="7">
        <v>2796624.42</v>
      </c>
    </row>
    <row r="124" spans="1:7" x14ac:dyDescent="0.25">
      <c r="A124" s="5" t="s">
        <v>58</v>
      </c>
      <c r="B124" s="6">
        <v>47627428</v>
      </c>
      <c r="C124" s="6">
        <v>-2882823.59</v>
      </c>
      <c r="D124" s="7">
        <v>44744604.409999996</v>
      </c>
      <c r="E124" s="6">
        <v>6547639.2500000019</v>
      </c>
      <c r="F124" s="6">
        <v>6547639.2500000019</v>
      </c>
      <c r="G124" s="7">
        <v>38196965.160000004</v>
      </c>
    </row>
    <row r="125" spans="1:7" x14ac:dyDescent="0.25">
      <c r="A125" s="5" t="s">
        <v>59</v>
      </c>
      <c r="B125" s="6">
        <v>43653270</v>
      </c>
      <c r="C125" s="6">
        <v>-2018736.46</v>
      </c>
      <c r="D125" s="7">
        <v>41634533.539999999</v>
      </c>
      <c r="E125" s="6">
        <v>8059496.8599999994</v>
      </c>
      <c r="F125" s="6">
        <v>8059496.8599999994</v>
      </c>
      <c r="G125" s="7">
        <v>33575036.68</v>
      </c>
    </row>
    <row r="126" spans="1:7" x14ac:dyDescent="0.25">
      <c r="A126" s="5" t="s">
        <v>60</v>
      </c>
      <c r="B126" s="6">
        <v>68217122</v>
      </c>
      <c r="C126" s="6">
        <v>-369148.85000000149</v>
      </c>
      <c r="D126" s="7">
        <v>67847973.150000006</v>
      </c>
      <c r="E126" s="6">
        <v>10012361.569999998</v>
      </c>
      <c r="F126" s="6">
        <v>10012361.569999998</v>
      </c>
      <c r="G126" s="7">
        <v>57835611.580000006</v>
      </c>
    </row>
    <row r="127" spans="1:7" x14ac:dyDescent="0.25">
      <c r="A127" s="5" t="s">
        <v>61</v>
      </c>
      <c r="B127" s="6">
        <v>51331803</v>
      </c>
      <c r="C127" s="6">
        <v>-1920965.9699999997</v>
      </c>
      <c r="D127" s="7">
        <v>49410837.030000001</v>
      </c>
      <c r="E127" s="6">
        <v>6255363.5800000001</v>
      </c>
      <c r="F127" s="6">
        <v>6255363.5800000001</v>
      </c>
      <c r="G127" s="7">
        <v>43155473.449999996</v>
      </c>
    </row>
    <row r="128" spans="1:7" x14ac:dyDescent="0.25">
      <c r="A128" s="5" t="s">
        <v>62</v>
      </c>
      <c r="B128" s="6">
        <v>44043687</v>
      </c>
      <c r="C128" s="6">
        <v>-1557003.92</v>
      </c>
      <c r="D128" s="7">
        <v>42486683.079999998</v>
      </c>
      <c r="E128" s="6">
        <v>7837744.1000000006</v>
      </c>
      <c r="F128" s="6">
        <v>7837744.1000000006</v>
      </c>
      <c r="G128" s="7">
        <v>34648938.980000004</v>
      </c>
    </row>
    <row r="129" spans="1:7" x14ac:dyDescent="0.25">
      <c r="A129" s="5" t="s">
        <v>63</v>
      </c>
      <c r="B129" s="6">
        <v>42205214</v>
      </c>
      <c r="C129" s="6">
        <v>-1953624.75</v>
      </c>
      <c r="D129" s="7">
        <v>40251589.25</v>
      </c>
      <c r="E129" s="6">
        <v>5417270.040000001</v>
      </c>
      <c r="F129" s="6">
        <v>5417270.04</v>
      </c>
      <c r="G129" s="7">
        <v>34834319.210000001</v>
      </c>
    </row>
    <row r="130" spans="1:7" x14ac:dyDescent="0.25">
      <c r="A130" s="5" t="s">
        <v>64</v>
      </c>
      <c r="B130" s="6">
        <v>37189803</v>
      </c>
      <c r="C130" s="6">
        <v>-559963.96999999974</v>
      </c>
      <c r="D130" s="7">
        <v>36629839.030000001</v>
      </c>
      <c r="E130" s="6">
        <v>5870416.1900000004</v>
      </c>
      <c r="F130" s="6">
        <v>5870416.1900000004</v>
      </c>
      <c r="G130" s="7">
        <v>30759422.84</v>
      </c>
    </row>
    <row r="131" spans="1:7" x14ac:dyDescent="0.25">
      <c r="A131" s="5" t="s">
        <v>65</v>
      </c>
      <c r="B131" s="6">
        <v>49181739</v>
      </c>
      <c r="C131" s="6">
        <v>-1872847.9500000002</v>
      </c>
      <c r="D131" s="7">
        <v>47308891.049999997</v>
      </c>
      <c r="E131" s="6">
        <v>8758308.3499999978</v>
      </c>
      <c r="F131" s="6">
        <v>8758308.3499999978</v>
      </c>
      <c r="G131" s="7">
        <v>38550582.699999996</v>
      </c>
    </row>
    <row r="132" spans="1:7" x14ac:dyDescent="0.25">
      <c r="A132" s="5" t="s">
        <v>66</v>
      </c>
      <c r="B132" s="6">
        <v>41905030</v>
      </c>
      <c r="C132" s="6">
        <v>-1762151.67</v>
      </c>
      <c r="D132" s="7">
        <v>40142878.329999998</v>
      </c>
      <c r="E132" s="6">
        <v>6093764.5399999991</v>
      </c>
      <c r="F132" s="6">
        <v>6093764.5399999991</v>
      </c>
      <c r="G132" s="7">
        <v>34049113.789999999</v>
      </c>
    </row>
    <row r="133" spans="1:7" x14ac:dyDescent="0.25">
      <c r="A133" s="5" t="s">
        <v>67</v>
      </c>
      <c r="B133" s="6">
        <v>45879545</v>
      </c>
      <c r="C133" s="6">
        <v>-771713.70000000019</v>
      </c>
      <c r="D133" s="7">
        <v>45107831.299999997</v>
      </c>
      <c r="E133" s="6">
        <v>7857017.4400000013</v>
      </c>
      <c r="F133" s="6">
        <v>7857017.4400000013</v>
      </c>
      <c r="G133" s="7">
        <v>37250813.859999999</v>
      </c>
    </row>
    <row r="134" spans="1:7" x14ac:dyDescent="0.25">
      <c r="A134" s="5" t="s">
        <v>68</v>
      </c>
      <c r="B134" s="6">
        <v>29131944</v>
      </c>
      <c r="C134" s="6">
        <v>-978425.04</v>
      </c>
      <c r="D134" s="7">
        <v>28153518.960000001</v>
      </c>
      <c r="E134" s="6">
        <v>5021021.3600000003</v>
      </c>
      <c r="F134" s="6">
        <v>5021021.3600000003</v>
      </c>
      <c r="G134" s="7">
        <v>23132497.600000001</v>
      </c>
    </row>
    <row r="135" spans="1:7" x14ac:dyDescent="0.25">
      <c r="A135" s="5" t="s">
        <v>69</v>
      </c>
      <c r="B135" s="6">
        <v>48726997</v>
      </c>
      <c r="C135" s="6">
        <v>-1120792.58</v>
      </c>
      <c r="D135" s="7">
        <v>47606204.420000002</v>
      </c>
      <c r="E135" s="6">
        <v>8529298.9199999999</v>
      </c>
      <c r="F135" s="6">
        <v>8529298.9199999999</v>
      </c>
      <c r="G135" s="7">
        <v>39076905.499999993</v>
      </c>
    </row>
    <row r="136" spans="1:7" x14ac:dyDescent="0.25">
      <c r="A136" s="5" t="s">
        <v>70</v>
      </c>
      <c r="B136" s="6">
        <v>33309182</v>
      </c>
      <c r="C136" s="6">
        <v>-1399983.87</v>
      </c>
      <c r="D136" s="7">
        <v>31909198.130000003</v>
      </c>
      <c r="E136" s="6">
        <v>5366933.4000000004</v>
      </c>
      <c r="F136" s="6">
        <v>5366933.4000000004</v>
      </c>
      <c r="G136" s="7">
        <v>26542264.73</v>
      </c>
    </row>
    <row r="137" spans="1:7" x14ac:dyDescent="0.25">
      <c r="A137" s="5" t="s">
        <v>71</v>
      </c>
      <c r="B137" s="6">
        <v>31119897</v>
      </c>
      <c r="C137" s="6">
        <v>-598015.46</v>
      </c>
      <c r="D137" s="7">
        <v>30521881.539999995</v>
      </c>
      <c r="E137" s="6">
        <v>4271949.66</v>
      </c>
      <c r="F137" s="6">
        <v>4271949.66</v>
      </c>
      <c r="G137" s="7">
        <v>26249931.879999999</v>
      </c>
    </row>
    <row r="138" spans="1:7" x14ac:dyDescent="0.25">
      <c r="A138" s="5" t="s">
        <v>72</v>
      </c>
      <c r="B138" s="6">
        <v>37722593</v>
      </c>
      <c r="C138" s="6">
        <v>-731235.91999999993</v>
      </c>
      <c r="D138" s="7">
        <v>36991357.079999998</v>
      </c>
      <c r="E138" s="6">
        <v>6696708.7699999996</v>
      </c>
      <c r="F138" s="6">
        <v>6696708.7699999996</v>
      </c>
      <c r="G138" s="7">
        <v>30294648.309999995</v>
      </c>
    </row>
    <row r="139" spans="1:7" x14ac:dyDescent="0.25">
      <c r="A139" s="5" t="s">
        <v>73</v>
      </c>
      <c r="B139" s="6">
        <v>24550774</v>
      </c>
      <c r="C139" s="6">
        <v>-719505.25999999978</v>
      </c>
      <c r="D139" s="7">
        <v>23831268.740000002</v>
      </c>
      <c r="E139" s="6">
        <v>4629934.8</v>
      </c>
      <c r="F139" s="6">
        <v>4629934.8</v>
      </c>
      <c r="G139" s="7">
        <v>19201333.940000001</v>
      </c>
    </row>
    <row r="140" spans="1:7" x14ac:dyDescent="0.25">
      <c r="A140" s="5" t="s">
        <v>74</v>
      </c>
      <c r="B140" s="6">
        <v>45193592</v>
      </c>
      <c r="C140" s="6">
        <v>-1227392.7699999998</v>
      </c>
      <c r="D140" s="7">
        <v>43966199.230000004</v>
      </c>
      <c r="E140" s="6">
        <v>8094384.209999999</v>
      </c>
      <c r="F140" s="6">
        <v>8094384.209999999</v>
      </c>
      <c r="G140" s="7">
        <v>35871815.019999996</v>
      </c>
    </row>
    <row r="141" spans="1:7" x14ac:dyDescent="0.25">
      <c r="A141" s="5" t="s">
        <v>75</v>
      </c>
      <c r="B141" s="6">
        <v>27835897</v>
      </c>
      <c r="C141" s="6">
        <v>-1011994.7999999998</v>
      </c>
      <c r="D141" s="7">
        <v>26823902.199999999</v>
      </c>
      <c r="E141" s="6">
        <v>4732343.2999999989</v>
      </c>
      <c r="F141" s="6">
        <v>4732343.2999999989</v>
      </c>
      <c r="G141" s="7">
        <v>22091558.899999995</v>
      </c>
    </row>
    <row r="142" spans="1:7" x14ac:dyDescent="0.25">
      <c r="A142" s="5" t="s">
        <v>76</v>
      </c>
      <c r="B142" s="6">
        <v>49459599</v>
      </c>
      <c r="C142" s="6">
        <v>-886909.00999999978</v>
      </c>
      <c r="D142" s="7">
        <v>48572689.990000002</v>
      </c>
      <c r="E142" s="6">
        <v>5722773.4100000001</v>
      </c>
      <c r="F142" s="6">
        <v>5722773.4100000001</v>
      </c>
      <c r="G142" s="7">
        <v>42849916.579999998</v>
      </c>
    </row>
    <row r="143" spans="1:7" x14ac:dyDescent="0.25">
      <c r="A143" s="5" t="s">
        <v>77</v>
      </c>
      <c r="B143" s="6">
        <v>38305136</v>
      </c>
      <c r="C143" s="6">
        <v>-2392175.21</v>
      </c>
      <c r="D143" s="7">
        <v>35912960.789999999</v>
      </c>
      <c r="E143" s="6">
        <v>7422325.3300000001</v>
      </c>
      <c r="F143" s="6">
        <v>7422325.3300000001</v>
      </c>
      <c r="G143" s="7">
        <v>28490635.460000001</v>
      </c>
    </row>
    <row r="144" spans="1:7" x14ac:dyDescent="0.25">
      <c r="A144" s="5" t="s">
        <v>78</v>
      </c>
      <c r="B144" s="6">
        <v>55509139</v>
      </c>
      <c r="C144" s="6">
        <v>135603.93999999948</v>
      </c>
      <c r="D144" s="7">
        <v>55644742.939999998</v>
      </c>
      <c r="E144" s="6">
        <v>8608650.1999999993</v>
      </c>
      <c r="F144" s="6">
        <v>8608650.1999999993</v>
      </c>
      <c r="G144" s="7">
        <v>47036092.740000002</v>
      </c>
    </row>
    <row r="145" spans="1:7" x14ac:dyDescent="0.25">
      <c r="A145" s="5" t="s">
        <v>79</v>
      </c>
      <c r="B145" s="6">
        <v>54272993</v>
      </c>
      <c r="C145" s="6">
        <v>29582.079999998212</v>
      </c>
      <c r="D145" s="7">
        <v>54302575.079999998</v>
      </c>
      <c r="E145" s="6">
        <v>6125589.7800000003</v>
      </c>
      <c r="F145" s="6">
        <v>6125589.7800000003</v>
      </c>
      <c r="G145" s="7">
        <v>48176985.299999997</v>
      </c>
    </row>
    <row r="146" spans="1:7" x14ac:dyDescent="0.25">
      <c r="A146" s="5" t="s">
        <v>80</v>
      </c>
      <c r="B146" s="6">
        <v>52717510</v>
      </c>
      <c r="C146" s="6">
        <v>13473.869999999995</v>
      </c>
      <c r="D146" s="7">
        <v>52730983.870000005</v>
      </c>
      <c r="E146" s="6">
        <v>10360007.68</v>
      </c>
      <c r="F146" s="6">
        <v>10360007.68</v>
      </c>
      <c r="G146" s="7">
        <v>42370976.189999998</v>
      </c>
    </row>
    <row r="147" spans="1:7" x14ac:dyDescent="0.25">
      <c r="A147" s="5" t="s">
        <v>81</v>
      </c>
      <c r="B147" s="6">
        <v>4128418</v>
      </c>
      <c r="C147" s="6">
        <v>15208.370000000003</v>
      </c>
      <c r="D147" s="7">
        <v>4143626.37</v>
      </c>
      <c r="E147" s="6">
        <v>2009260.0300000003</v>
      </c>
      <c r="F147" s="6">
        <v>2009260.0300000003</v>
      </c>
      <c r="G147" s="7">
        <v>2134366.34</v>
      </c>
    </row>
    <row r="148" spans="1:7" x14ac:dyDescent="0.25">
      <c r="A148" s="5" t="s">
        <v>82</v>
      </c>
      <c r="B148" s="6">
        <v>125452849</v>
      </c>
      <c r="C148" s="6">
        <v>-2711741.629999999</v>
      </c>
      <c r="D148" s="7">
        <v>122741107.37</v>
      </c>
      <c r="E148" s="6">
        <v>22662018.080000002</v>
      </c>
      <c r="F148" s="6">
        <v>22662018.080000002</v>
      </c>
      <c r="G148" s="7">
        <v>100079089.29000004</v>
      </c>
    </row>
    <row r="149" spans="1:7" x14ac:dyDescent="0.25">
      <c r="A149" s="5" t="s">
        <v>83</v>
      </c>
      <c r="B149" s="6">
        <v>11722009</v>
      </c>
      <c r="C149" s="6">
        <v>9863.8300000000017</v>
      </c>
      <c r="D149" s="7">
        <v>11731872.83</v>
      </c>
      <c r="E149" s="6">
        <v>567956.80000000005</v>
      </c>
      <c r="F149" s="6">
        <v>567956.80000000005</v>
      </c>
      <c r="G149" s="7">
        <v>11163916.029999999</v>
      </c>
    </row>
    <row r="150" spans="1:7" x14ac:dyDescent="0.25">
      <c r="A150" s="5"/>
      <c r="B150" s="6"/>
      <c r="C150" s="6"/>
      <c r="D150" s="7"/>
      <c r="E150" s="6"/>
      <c r="F150" s="6"/>
      <c r="G150" s="7"/>
    </row>
    <row r="151" spans="1:7" x14ac:dyDescent="0.25">
      <c r="A151" s="5"/>
      <c r="B151" s="6"/>
      <c r="C151" s="6"/>
      <c r="D151" s="7"/>
      <c r="E151" s="6"/>
      <c r="F151" s="6"/>
      <c r="G151" s="7"/>
    </row>
    <row r="152" spans="1:7" x14ac:dyDescent="0.25">
      <c r="A152" s="8" t="s">
        <v>84</v>
      </c>
      <c r="B152" s="9"/>
      <c r="C152" s="9"/>
      <c r="D152" s="7"/>
      <c r="E152" s="7"/>
      <c r="F152" s="7"/>
      <c r="G152" s="7"/>
    </row>
    <row r="153" spans="1:7" x14ac:dyDescent="0.25">
      <c r="A153" s="10" t="s">
        <v>86</v>
      </c>
      <c r="B153" s="11">
        <f>B9+B81</f>
        <v>15613367493.970001</v>
      </c>
      <c r="C153" s="11">
        <f>C9+C81</f>
        <v>623235395.0799998</v>
      </c>
      <c r="D153" s="11">
        <f>B153+C153</f>
        <v>16236602889.050001</v>
      </c>
      <c r="E153" s="11">
        <f>E9+E81</f>
        <v>2839341756.5199976</v>
      </c>
      <c r="F153" s="11">
        <f>F9+F81</f>
        <v>2839341756.5199976</v>
      </c>
      <c r="G153" s="11">
        <f>D153-E153</f>
        <v>13397261132.530003</v>
      </c>
    </row>
    <row r="154" spans="1:7" ht="7.5" customHeight="1" x14ac:dyDescent="0.25">
      <c r="A154" s="12"/>
      <c r="B154" s="13"/>
      <c r="C154" s="13"/>
      <c r="D154" s="13"/>
      <c r="E154" s="13"/>
      <c r="F154" s="13"/>
      <c r="G154" s="13"/>
    </row>
    <row r="155" spans="1:7" x14ac:dyDescent="0.25">
      <c r="A155" s="14"/>
      <c r="B155" s="14"/>
      <c r="C155" s="14"/>
      <c r="D155" s="14"/>
      <c r="E155" s="14"/>
      <c r="F155" s="14"/>
      <c r="G155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94488188976377963" header="0.31496062992125984" footer="0.31496062992125984"/>
  <pageSetup scale="4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2023-04-28T17:03:54Z</cp:lastPrinted>
  <dcterms:created xsi:type="dcterms:W3CDTF">2023-04-27T23:05:00Z</dcterms:created>
  <dcterms:modified xsi:type="dcterms:W3CDTF">2023-04-28T17:04:11Z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