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UENTA PUBLICA 1T2022\Transparencia 1T2022 LDF\"/>
    </mc:Choice>
  </mc:AlternateContent>
  <xr:revisionPtr revIDLastSave="0" documentId="8_{494409D3-3C9A-4DC8-A443-1E3BCE00A462}" xr6:coauthVersionLast="36" xr6:coauthVersionMax="36" xr10:uidLastSave="{00000000-0000-0000-0000-000000000000}"/>
  <bookViews>
    <workbookView xWindow="0" yWindow="0" windowWidth="28800" windowHeight="12150" xr2:uid="{B30C2194-74F7-4061-8C7E-E281906F80B2}"/>
  </bookViews>
  <sheets>
    <sheet name="F6b" sheetId="1" r:id="rId1"/>
  </sheets>
  <externalReferences>
    <externalReference r:id="rId2"/>
  </externalReferences>
  <definedNames>
    <definedName name="ANIO">'[1]Info General'!$D$20</definedName>
    <definedName name="_xlnm.Print_Area" localSheetId="0">F6b!$A$1:$G$245</definedName>
    <definedName name="ENTE_PUBLICO_A">'[1]Info General'!$C$7</definedName>
    <definedName name="PERIODO_INFORME">'[1]Info General'!$C$14</definedName>
    <definedName name="_xlnm.Print_Titles" localSheetId="0">F6b!$1:$8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2" i="1" l="1"/>
  <c r="G242" i="1" s="1"/>
  <c r="D241" i="1"/>
  <c r="G241" i="1" s="1"/>
  <c r="D240" i="1"/>
  <c r="G240" i="1" s="1"/>
  <c r="D239" i="1"/>
  <c r="G239" i="1" s="1"/>
  <c r="D238" i="1"/>
  <c r="G238" i="1" s="1"/>
  <c r="D237" i="1"/>
  <c r="G237" i="1" s="1"/>
  <c r="D236" i="1"/>
  <c r="G236" i="1" s="1"/>
  <c r="D235" i="1"/>
  <c r="G235" i="1" s="1"/>
  <c r="D234" i="1"/>
  <c r="G234" i="1" s="1"/>
  <c r="D233" i="1"/>
  <c r="G233" i="1" s="1"/>
  <c r="G232" i="1"/>
  <c r="D232" i="1"/>
  <c r="D231" i="1"/>
  <c r="G231" i="1" s="1"/>
  <c r="D230" i="1"/>
  <c r="G230" i="1" s="1"/>
  <c r="D229" i="1"/>
  <c r="G229" i="1" s="1"/>
  <c r="D228" i="1"/>
  <c r="G228" i="1" s="1"/>
  <c r="G227" i="1"/>
  <c r="D227" i="1"/>
  <c r="D226" i="1"/>
  <c r="G226" i="1" s="1"/>
  <c r="D225" i="1"/>
  <c r="G225" i="1" s="1"/>
  <c r="D224" i="1"/>
  <c r="G224" i="1" s="1"/>
  <c r="D223" i="1"/>
  <c r="G223" i="1" s="1"/>
  <c r="D222" i="1"/>
  <c r="G222" i="1" s="1"/>
  <c r="D221" i="1"/>
  <c r="G221" i="1" s="1"/>
  <c r="D220" i="1"/>
  <c r="G220" i="1" s="1"/>
  <c r="D219" i="1"/>
  <c r="G219" i="1" s="1"/>
  <c r="D218" i="1"/>
  <c r="G218" i="1" s="1"/>
  <c r="D217" i="1"/>
  <c r="G217" i="1" s="1"/>
  <c r="G216" i="1"/>
  <c r="D216" i="1"/>
  <c r="D215" i="1"/>
  <c r="G215" i="1" s="1"/>
  <c r="D214" i="1"/>
  <c r="G214" i="1" s="1"/>
  <c r="D213" i="1"/>
  <c r="G213" i="1" s="1"/>
  <c r="D212" i="1"/>
  <c r="G212" i="1" s="1"/>
  <c r="G211" i="1"/>
  <c r="D211" i="1"/>
  <c r="D210" i="1"/>
  <c r="G210" i="1" s="1"/>
  <c r="D209" i="1"/>
  <c r="G209" i="1" s="1"/>
  <c r="D208" i="1"/>
  <c r="G208" i="1" s="1"/>
  <c r="D207" i="1"/>
  <c r="G207" i="1" s="1"/>
  <c r="D206" i="1"/>
  <c r="G206" i="1" s="1"/>
  <c r="D205" i="1"/>
  <c r="G205" i="1" s="1"/>
  <c r="D204" i="1"/>
  <c r="G204" i="1" s="1"/>
  <c r="D203" i="1"/>
  <c r="G203" i="1" s="1"/>
  <c r="D202" i="1"/>
  <c r="G202" i="1" s="1"/>
  <c r="D201" i="1"/>
  <c r="G201" i="1" s="1"/>
  <c r="G200" i="1"/>
  <c r="D200" i="1"/>
  <c r="D199" i="1"/>
  <c r="G199" i="1" s="1"/>
  <c r="D198" i="1"/>
  <c r="G198" i="1" s="1"/>
  <c r="D197" i="1"/>
  <c r="G197" i="1" s="1"/>
  <c r="D196" i="1"/>
  <c r="G196" i="1" s="1"/>
  <c r="G195" i="1"/>
  <c r="D195" i="1"/>
  <c r="D194" i="1"/>
  <c r="G194" i="1" s="1"/>
  <c r="D193" i="1"/>
  <c r="G193" i="1" s="1"/>
  <c r="D192" i="1"/>
  <c r="G192" i="1" s="1"/>
  <c r="D191" i="1"/>
  <c r="G191" i="1" s="1"/>
  <c r="D190" i="1"/>
  <c r="G190" i="1" s="1"/>
  <c r="D189" i="1"/>
  <c r="G189" i="1" s="1"/>
  <c r="D188" i="1"/>
  <c r="G188" i="1" s="1"/>
  <c r="D187" i="1"/>
  <c r="G187" i="1" s="1"/>
  <c r="D186" i="1"/>
  <c r="G186" i="1" s="1"/>
  <c r="D185" i="1"/>
  <c r="G185" i="1" s="1"/>
  <c r="G184" i="1"/>
  <c r="D184" i="1"/>
  <c r="D183" i="1"/>
  <c r="G183" i="1" s="1"/>
  <c r="D182" i="1"/>
  <c r="G182" i="1" s="1"/>
  <c r="D181" i="1"/>
  <c r="G181" i="1" s="1"/>
  <c r="D180" i="1"/>
  <c r="G180" i="1" s="1"/>
  <c r="G179" i="1"/>
  <c r="D179" i="1"/>
  <c r="D178" i="1"/>
  <c r="G178" i="1" s="1"/>
  <c r="D177" i="1"/>
  <c r="G177" i="1" s="1"/>
  <c r="D176" i="1"/>
  <c r="G176" i="1" s="1"/>
  <c r="D175" i="1"/>
  <c r="G175" i="1" s="1"/>
  <c r="D174" i="1"/>
  <c r="G174" i="1" s="1"/>
  <c r="D173" i="1"/>
  <c r="G173" i="1" s="1"/>
  <c r="D172" i="1"/>
  <c r="G172" i="1" s="1"/>
  <c r="D171" i="1"/>
  <c r="G171" i="1" s="1"/>
  <c r="D170" i="1"/>
  <c r="G170" i="1" s="1"/>
  <c r="D169" i="1"/>
  <c r="G169" i="1" s="1"/>
  <c r="G168" i="1"/>
  <c r="D168" i="1"/>
  <c r="D167" i="1"/>
  <c r="G167" i="1" s="1"/>
  <c r="D166" i="1"/>
  <c r="G166" i="1" s="1"/>
  <c r="D165" i="1"/>
  <c r="G165" i="1" s="1"/>
  <c r="D164" i="1"/>
  <c r="G164" i="1" s="1"/>
  <c r="G163" i="1"/>
  <c r="D163" i="1"/>
  <c r="D162" i="1"/>
  <c r="G162" i="1" s="1"/>
  <c r="D161" i="1"/>
  <c r="G161" i="1" s="1"/>
  <c r="D160" i="1"/>
  <c r="G160" i="1" s="1"/>
  <c r="D159" i="1"/>
  <c r="G159" i="1" s="1"/>
  <c r="D158" i="1"/>
  <c r="G158" i="1" s="1"/>
  <c r="D157" i="1"/>
  <c r="G157" i="1" s="1"/>
  <c r="D156" i="1"/>
  <c r="G156" i="1" s="1"/>
  <c r="D155" i="1"/>
  <c r="G155" i="1" s="1"/>
  <c r="D154" i="1"/>
  <c r="G154" i="1" s="1"/>
  <c r="D153" i="1"/>
  <c r="G153" i="1" s="1"/>
  <c r="G152" i="1"/>
  <c r="D152" i="1"/>
  <c r="D151" i="1"/>
  <c r="G151" i="1" s="1"/>
  <c r="D150" i="1"/>
  <c r="G150" i="1" s="1"/>
  <c r="D149" i="1"/>
  <c r="G149" i="1" s="1"/>
  <c r="D148" i="1"/>
  <c r="G148" i="1" s="1"/>
  <c r="G147" i="1"/>
  <c r="D147" i="1"/>
  <c r="D146" i="1"/>
  <c r="G146" i="1" s="1"/>
  <c r="D145" i="1"/>
  <c r="G145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G138" i="1" s="1"/>
  <c r="D137" i="1"/>
  <c r="G137" i="1" s="1"/>
  <c r="G136" i="1"/>
  <c r="D136" i="1"/>
  <c r="D135" i="1"/>
  <c r="G135" i="1" s="1"/>
  <c r="D134" i="1"/>
  <c r="G134" i="1" s="1"/>
  <c r="D133" i="1"/>
  <c r="G133" i="1" s="1"/>
  <c r="D132" i="1"/>
  <c r="G132" i="1" s="1"/>
  <c r="G131" i="1"/>
  <c r="D131" i="1"/>
  <c r="D130" i="1"/>
  <c r="G130" i="1" s="1"/>
  <c r="D129" i="1"/>
  <c r="G129" i="1" s="1"/>
  <c r="D128" i="1"/>
  <c r="G128" i="1" s="1"/>
  <c r="D127" i="1"/>
  <c r="D126" i="1" s="1"/>
  <c r="F126" i="1"/>
  <c r="E126" i="1"/>
  <c r="C126" i="1"/>
  <c r="B126" i="1"/>
  <c r="D124" i="1"/>
  <c r="G124" i="1" s="1"/>
  <c r="D123" i="1"/>
  <c r="G123" i="1" s="1"/>
  <c r="D122" i="1"/>
  <c r="G122" i="1" s="1"/>
  <c r="G121" i="1"/>
  <c r="D121" i="1"/>
  <c r="G120" i="1"/>
  <c r="D120" i="1"/>
  <c r="D119" i="1"/>
  <c r="G119" i="1" s="1"/>
  <c r="D118" i="1"/>
  <c r="G118" i="1" s="1"/>
  <c r="D117" i="1"/>
  <c r="G117" i="1" s="1"/>
  <c r="G116" i="1"/>
  <c r="D116" i="1"/>
  <c r="D115" i="1"/>
  <c r="G115" i="1" s="1"/>
  <c r="D114" i="1"/>
  <c r="G114" i="1" s="1"/>
  <c r="D113" i="1"/>
  <c r="G113" i="1" s="1"/>
  <c r="D112" i="1"/>
  <c r="G112" i="1" s="1"/>
  <c r="D111" i="1"/>
  <c r="G111" i="1" s="1"/>
  <c r="D110" i="1"/>
  <c r="G110" i="1" s="1"/>
  <c r="G109" i="1"/>
  <c r="D109" i="1"/>
  <c r="D108" i="1"/>
  <c r="G108" i="1" s="1"/>
  <c r="D107" i="1"/>
  <c r="G107" i="1" s="1"/>
  <c r="D106" i="1"/>
  <c r="G106" i="1" s="1"/>
  <c r="G105" i="1"/>
  <c r="D105" i="1"/>
  <c r="G104" i="1"/>
  <c r="D104" i="1"/>
  <c r="D103" i="1"/>
  <c r="G103" i="1" s="1"/>
  <c r="D102" i="1"/>
  <c r="G102" i="1" s="1"/>
  <c r="D101" i="1"/>
  <c r="G101" i="1" s="1"/>
  <c r="G100" i="1"/>
  <c r="D100" i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G93" i="1"/>
  <c r="D93" i="1"/>
  <c r="D92" i="1"/>
  <c r="G92" i="1" s="1"/>
  <c r="D91" i="1"/>
  <c r="G91" i="1" s="1"/>
  <c r="D90" i="1"/>
  <c r="G90" i="1" s="1"/>
  <c r="G89" i="1"/>
  <c r="D89" i="1"/>
  <c r="G88" i="1"/>
  <c r="D88" i="1"/>
  <c r="D87" i="1"/>
  <c r="G87" i="1" s="1"/>
  <c r="D86" i="1"/>
  <c r="G86" i="1" s="1"/>
  <c r="D85" i="1"/>
  <c r="G85" i="1" s="1"/>
  <c r="G84" i="1"/>
  <c r="D84" i="1"/>
  <c r="D83" i="1"/>
  <c r="G83" i="1" s="1"/>
  <c r="D82" i="1"/>
  <c r="G82" i="1" s="1"/>
  <c r="D81" i="1"/>
  <c r="G81" i="1" s="1"/>
  <c r="D80" i="1"/>
  <c r="G80" i="1" s="1"/>
  <c r="D79" i="1"/>
  <c r="G79" i="1" s="1"/>
  <c r="D78" i="1"/>
  <c r="G78" i="1" s="1"/>
  <c r="G77" i="1"/>
  <c r="D77" i="1"/>
  <c r="D76" i="1"/>
  <c r="G76" i="1" s="1"/>
  <c r="D75" i="1"/>
  <c r="G75" i="1" s="1"/>
  <c r="D74" i="1"/>
  <c r="G74" i="1" s="1"/>
  <c r="G73" i="1"/>
  <c r="D73" i="1"/>
  <c r="G72" i="1"/>
  <c r="D72" i="1"/>
  <c r="D71" i="1"/>
  <c r="G71" i="1" s="1"/>
  <c r="D70" i="1"/>
  <c r="G70" i="1" s="1"/>
  <c r="D69" i="1"/>
  <c r="G69" i="1" s="1"/>
  <c r="G68" i="1"/>
  <c r="D68" i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G61" i="1"/>
  <c r="D61" i="1"/>
  <c r="D60" i="1"/>
  <c r="G60" i="1" s="1"/>
  <c r="D59" i="1"/>
  <c r="G59" i="1" s="1"/>
  <c r="D58" i="1"/>
  <c r="G58" i="1" s="1"/>
  <c r="G57" i="1"/>
  <c r="D57" i="1"/>
  <c r="G56" i="1"/>
  <c r="D56" i="1"/>
  <c r="D55" i="1"/>
  <c r="G55" i="1" s="1"/>
  <c r="D54" i="1"/>
  <c r="G54" i="1" s="1"/>
  <c r="D53" i="1"/>
  <c r="G53" i="1" s="1"/>
  <c r="G52" i="1"/>
  <c r="D52" i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G45" i="1"/>
  <c r="D45" i="1"/>
  <c r="D44" i="1"/>
  <c r="G44" i="1" s="1"/>
  <c r="D43" i="1"/>
  <c r="G43" i="1" s="1"/>
  <c r="D42" i="1"/>
  <c r="G42" i="1" s="1"/>
  <c r="G41" i="1"/>
  <c r="D41" i="1"/>
  <c r="G40" i="1"/>
  <c r="D40" i="1"/>
  <c r="D39" i="1"/>
  <c r="G39" i="1" s="1"/>
  <c r="D38" i="1"/>
  <c r="G38" i="1" s="1"/>
  <c r="D37" i="1"/>
  <c r="G37" i="1" s="1"/>
  <c r="G36" i="1"/>
  <c r="D36" i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G29" i="1"/>
  <c r="D29" i="1"/>
  <c r="D28" i="1"/>
  <c r="G28" i="1" s="1"/>
  <c r="D27" i="1"/>
  <c r="G27" i="1" s="1"/>
  <c r="D26" i="1"/>
  <c r="G26" i="1" s="1"/>
  <c r="G25" i="1"/>
  <c r="D25" i="1"/>
  <c r="G24" i="1"/>
  <c r="D24" i="1"/>
  <c r="D23" i="1"/>
  <c r="G23" i="1" s="1"/>
  <c r="D22" i="1"/>
  <c r="G22" i="1" s="1"/>
  <c r="D21" i="1"/>
  <c r="G21" i="1" s="1"/>
  <c r="G20" i="1"/>
  <c r="D20" i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G13" i="1"/>
  <c r="D13" i="1"/>
  <c r="D12" i="1"/>
  <c r="G12" i="1" s="1"/>
  <c r="D11" i="1"/>
  <c r="G11" i="1" s="1"/>
  <c r="D10" i="1"/>
  <c r="G10" i="1" s="1"/>
  <c r="F9" i="1"/>
  <c r="E9" i="1"/>
  <c r="E243" i="1" s="1"/>
  <c r="C9" i="1"/>
  <c r="C243" i="1" s="1"/>
  <c r="B9" i="1"/>
  <c r="B243" i="1" s="1"/>
  <c r="G127" i="1" l="1"/>
  <c r="G126" i="1" s="1"/>
  <c r="D243" i="1"/>
  <c r="G243" i="1" s="1"/>
  <c r="F243" i="1"/>
  <c r="G9" i="1"/>
  <c r="D9" i="1"/>
</calcChain>
</file>

<file path=xl/sharedStrings.xml><?xml version="1.0" encoding="utf-8"?>
<sst xmlns="http://schemas.openxmlformats.org/spreadsheetml/2006/main" count="249" uniqueCount="133">
  <si>
    <t>Formato 6 b) Estado Analítico del Ejercicio del Presupuesto de Egresos Detallado - LDF 
                        (Clasificación Administrativa)</t>
  </si>
  <si>
    <t>Instituto de Salud Pública del Estado de Guanajuato</t>
  </si>
  <si>
    <t>Estado Analítico del Ejercicio del Presupuesto de Egresos Detallado - LDF</t>
  </si>
  <si>
    <t>Clasificación Administrativa</t>
  </si>
  <si>
    <t>del 01 de Enero al 31 de Marzo de 2022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</si>
  <si>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</si>
  <si>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</si>
  <si>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</si>
  <si>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</si>
  <si>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</si>
  <si>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</si>
  <si>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</si>
  <si>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</si>
  <si>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</si>
  <si>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</si>
  <si>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0101 DESPACHO DEL DIRECTOR GENERAL DEL ISAPEG</t>
  </si>
  <si>
    <t>0102 COORDINACION DE COMUNICACION SOCIAL</t>
  </si>
  <si>
    <t>0103 COORDINACION DE ASUNTOS JURIDICOS</t>
  </si>
  <si>
    <t>0104 ÓRGANO INTERNO DE CONTROL</t>
  </si>
  <si>
    <t>0106 COORDINACIÓN GENERAL DE SALUD PÚBLICA</t>
  </si>
  <si>
    <t>0107 COORDINACIÓN GENERAL DE ADMINISTRACIÓN Y</t>
  </si>
  <si>
    <t>0201 DES. DIR GRAL DE SERVICIOS DE SALUD</t>
  </si>
  <si>
    <t>0301 DES DIR GRAL DE PLANEACION Y DESARROLLO</t>
  </si>
  <si>
    <t>0401 DIRECCIÓN GENERAL DE PROTECCIÓN CONTRA R</t>
  </si>
  <si>
    <t>0501 DES DIR GENERAL DE ADMINISTRACIÓN</t>
  </si>
  <si>
    <t>0502 DIRECCIÓN DE RECURSOS MATERIALES;</t>
  </si>
  <si>
    <t>0601 DIRECCIÓN GENERAL DE RECURSOS HUMANOS</t>
  </si>
  <si>
    <t>0701 JUR SANIT NO. I CON SEDE EN GTO</t>
  </si>
  <si>
    <t>0702 JUR SANIT NO. II SEDE SAN MIGUEL DE ALLE</t>
  </si>
  <si>
    <t>0703 JUR SANIT NO. III SEDE CELAYA</t>
  </si>
  <si>
    <t>0704 JUR SANIT NO. IV SEDE ACAMBARO</t>
  </si>
  <si>
    <t>0705 JUR SANIT NO. V SEDE SALAMANCA</t>
  </si>
  <si>
    <t>0706 JUR SANIT NO. VI SEDE IRAPUATO</t>
  </si>
  <si>
    <t>0707 JUR SANIT NO. VII SEDE LEON</t>
  </si>
  <si>
    <t>0708 JUR SANIT NO. VIII SED SAN FCO DEL RINC</t>
  </si>
  <si>
    <t>0709 UNIDAD MÉDICA MUNICIPIO GUANAJUATO</t>
  </si>
  <si>
    <t>0710 UNIDAD MÉDICA MUNICIPIO DOLORES HIDALGO</t>
  </si>
  <si>
    <t>0711 UNIDAD MÉDICA MUNICIPIO SAN DIEGO DE LA</t>
  </si>
  <si>
    <t>0712 UNIDAD MÉDICA MUNICIPIO SAN FÉLIPE</t>
  </si>
  <si>
    <t>0713 UNIDAD MÉDICA MUNICIPIO OCAMPO</t>
  </si>
  <si>
    <t>0714 UNIDAD MÉDICA MUNICIPIO SAN MIGUEL DE AL</t>
  </si>
  <si>
    <t>0715 UNIDAD MÉDICA MUNICIPIO DR  MORA</t>
  </si>
  <si>
    <t>0716 UNIDAD MÉDICA MUNICIPIO SAN JOSE ITURBID</t>
  </si>
  <si>
    <t>0717 UNIDAD MÉDICA MUNICIPIO SAN LUIS DE LA P</t>
  </si>
  <si>
    <t>0718 UNIDAD MÉDICA MUNICIPIO VICTORIA</t>
  </si>
  <si>
    <t>0719 UNIDAD MÉDICA MUNICIPIO SANTA CATARINA</t>
  </si>
  <si>
    <t>0720 UNIDAD MÉDICA MUNICIPIO TIERRA BLANCA</t>
  </si>
  <si>
    <t>0721 UNIDAD MÉDICA MUNICIPIO ATARJEA</t>
  </si>
  <si>
    <t>0722 UNIDAD MÉDICA MUNICIPIO XICHU</t>
  </si>
  <si>
    <t>0723 UNIDAD MÉDICA MUNICIPIO CELAYA</t>
  </si>
  <si>
    <t>0724 UNIDAD MÉDICA MUNICIPIO SANTA CRUZ DE JU</t>
  </si>
  <si>
    <t>0725 UNIDAD MÉDICA MUNICIPIO CORTAZAR</t>
  </si>
  <si>
    <t>0726 UNIDAD MÉDICA MUNICIPIO TARIMORO</t>
  </si>
  <si>
    <t>0727 UNIDAD MÉDICA MUNICIPIO COMONFORT</t>
  </si>
  <si>
    <t>0728 UNIDAD MÉDICA MUNICIPIO VILLAGRAN</t>
  </si>
  <si>
    <t>0729 UNIDAD MÉDICA MUNICIPIO APASEO EL ALTO</t>
  </si>
  <si>
    <t>0730 UNIDAD MÉDICA MUNICIPIO APASEO EL GRANDE</t>
  </si>
  <si>
    <t>0731 UNIDAD MÉDICA MUNICIPIO ACAMBARO</t>
  </si>
  <si>
    <t>0732 UNIDAD MÉDICA MUNICIPIO SALVATIERRA</t>
  </si>
  <si>
    <t>0733 UNIDAD MÉDICA MUNICIPIO CORONEO</t>
  </si>
  <si>
    <t>0734 UNIDAD MÉDICA MUNICIPIO SANTIAGO MARAVAT</t>
  </si>
  <si>
    <t>0735 UNIDAD MÉDICA MUNICIPIO TARANDACUAO</t>
  </si>
  <si>
    <t>0736 UNIDAD MÉDICA MUNICIPIO JERÉCUARO</t>
  </si>
  <si>
    <t>0737 UNIDAD MÉDICA MUNICIPIO SALAMANCA</t>
  </si>
  <si>
    <t>0738 UNIDAD MÉDICA MUNICIPIO VALLE DE SANTIAG</t>
  </si>
  <si>
    <t>0739 UNIDAD MÉDICA MUNICIPIO JARAL DEL PROGRE</t>
  </si>
  <si>
    <t>0740 UNIDAD MÉDICA MUNICIPIO YURIRIA</t>
  </si>
  <si>
    <t>0741 UNIDAD MÉDICA MUNICIPIO URIANGATO</t>
  </si>
  <si>
    <t>0742 UNIDAD MÉDICA MUNICIPIO MOROLEON</t>
  </si>
  <si>
    <t>0743 UNIDAD MÉDICA MUNICIPIO IRAPUATO</t>
  </si>
  <si>
    <t>0744 UNIDAD MÉDICA MUNICIPIO ABASOLO</t>
  </si>
  <si>
    <t>0745 UNIDAD MÉDICA MUNICIPIO CUERAMARO</t>
  </si>
  <si>
    <t>0746 UNIDAD MÉDICA MUNICIPIO HUANIMARO</t>
  </si>
  <si>
    <t>0747 UNIDAD MÉDICA MUNICIPIO PUEBLO NUEVO</t>
  </si>
  <si>
    <t>0748 UNIDAD MÉDICA MUNICIPIO PENJAMO</t>
  </si>
  <si>
    <t>0749 UNIDAD MÉDICA MUNICIPIO LEÓN</t>
  </si>
  <si>
    <t>0750 UNIDAD MÉDICA MUNICIPIO SILAO</t>
  </si>
  <si>
    <t>0751 UNIDAD MÉDICA MUNICIPIO ROMITA</t>
  </si>
  <si>
    <t>0752 UNIDAD MÉDICA MUNICIPIO SAN FRANCISCO DE</t>
  </si>
  <si>
    <t>0753 UNIDAD MÉDICA MUNICIPIO PURÍSIMA DEL RIN</t>
  </si>
  <si>
    <t>0754 UNIDAD MÉDICA MUNICIPIO CD  MANUEL DOBLA</t>
  </si>
  <si>
    <t>0801 HOSPITAL GENERAL ACAMBARO</t>
  </si>
  <si>
    <t>0802 HOSPITAL GENERAL ALLENDE</t>
  </si>
  <si>
    <t>0803 HOSPITAL GENERAL CELAYA</t>
  </si>
  <si>
    <t>0804 HOSPITAL GENERAL DOLORES HIDALGO</t>
  </si>
  <si>
    <t>0805 HOSPITAL GENERAL GUANAJUATO</t>
  </si>
  <si>
    <t>0806 HOSPITAL GENERAL IRAPUATO</t>
  </si>
  <si>
    <t>0807 HOSPITAL GENERAL LEÓN</t>
  </si>
  <si>
    <t>0808 HOSPITAL GENERAL SALAMANCA</t>
  </si>
  <si>
    <t>0809 HOSPITAL GENERAL SALVATIERRA</t>
  </si>
  <si>
    <t>0810 HOSPITAL GENERAL URIANGATO</t>
  </si>
  <si>
    <t>0811 HOSPITAL MATERNO INFANTIL</t>
  </si>
  <si>
    <t>0812 CAIS MENTAL DE LEÓN</t>
  </si>
  <si>
    <t>0813 HOSPITAL GENERAL PÉNJAMO</t>
  </si>
  <si>
    <t>0814 HOSPITAL GENERAL SAN LUIS DE LA PAZ</t>
  </si>
  <si>
    <t>0815 COORDINACION INTERSECTORIAL</t>
  </si>
  <si>
    <t>0816 HOSDPITAL COMUNITARIO SAN FELIPE</t>
  </si>
  <si>
    <t>0817 HOSDPITAL COMUNITARIO SAN FCO. RINCON</t>
  </si>
  <si>
    <t>0819 HOSDPITAL COMUNITARIO ROMITA</t>
  </si>
  <si>
    <t>0823 HOSDPITAL COMUNITARIO COMONFORT</t>
  </si>
  <si>
    <t>0824 HOSDPITAL COMUNITARIO APASEO EL GDE.</t>
  </si>
  <si>
    <t>0825 HOSDPITAL COMUNITARIO JERECUARO</t>
  </si>
  <si>
    <t>0826 HOSPITAL GENERAL DE SAN JOSE ITURBIDE</t>
  </si>
  <si>
    <t>0827 HOSPITAL GENERAL DE SILAO</t>
  </si>
  <si>
    <t>0828 HOSPITAL GENERAL VALLE DE SANTIAGO</t>
  </si>
  <si>
    <t>0829 HOSPITAL COMUNITARIO ABASOLO</t>
  </si>
  <si>
    <t>0830 HOSPITAL COMUNITARIO APASEO EL ALTO</t>
  </si>
  <si>
    <t>0831 HOSPITAL COMUNITARIO MANUEL DOBLADO</t>
  </si>
  <si>
    <t>0832 HOSPITAL COMUNITARIO JUVENTINO ROSAS</t>
  </si>
  <si>
    <t>0833 HOSPITAL COMUNITARIO CORTAZAR</t>
  </si>
  <si>
    <t>0834 HOSPITAL COMUNITARIO TARIMORO</t>
  </si>
  <si>
    <t>0835 HOSPITAL COMUNITARIO VILLAGRAN</t>
  </si>
  <si>
    <t>0837 HOSPITAL COMUNITARIO HUANIMARO</t>
  </si>
  <si>
    <t>0838 HOSPITALA COMUNITARIO JARAL DEL PROGRESO</t>
  </si>
  <si>
    <t>0839 HOSPITAL COMUNITARIO MOROLEÓN</t>
  </si>
  <si>
    <t>0840 HOSPITAL COMUNITARIO YURIRIA</t>
  </si>
  <si>
    <t>0841 HOSPITAL COMUNITARIO SAN DIEGO DE LA UNÓ</t>
  </si>
  <si>
    <t>0842 HOSPITAL MATERNO SAN LUIS DE LA PAZ</t>
  </si>
  <si>
    <t>0843 HOSPITAL MATERNO CELAYA</t>
  </si>
  <si>
    <t>0844 HOSP.D ESPECIALIDADES PEDIÁTRICO DE LEON</t>
  </si>
  <si>
    <t>0845 HOSPITAL MATERNO INFANTIL DE IRAPUATO</t>
  </si>
  <si>
    <t>0846 HOSPITAL DE LOS PUEBLOS DEL RINCÓN</t>
  </si>
  <si>
    <t>0847 HOSPITAL COMUNITARIO LAS JOYAS</t>
  </si>
  <si>
    <t>0848 HOSPITAL ESTATAL DE ATENCIÓN AL COVID-19</t>
  </si>
  <si>
    <t>0901 LABORATORIO ESTATAL DE SALUD PUBLICA</t>
  </si>
  <si>
    <t>0902 CENTRO ESTATAL DE TRANFUSION SANGUINEA</t>
  </si>
  <si>
    <t>0903 SISTEMA DE URGENCIAS DEL ESTADO DE GTO.</t>
  </si>
  <si>
    <t>0905 CONSEJO ESTATAL DE TRANSPLANTES (COETRA)</t>
  </si>
  <si>
    <t>0907 CENTRO ESTATAL DE CUIDADOS CRÍTICOS SALA</t>
  </si>
  <si>
    <t>0908 CLÍNICA DE DESINTOXICACIÓN DE LEÓN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</si>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</sst>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indent="3"/>
    </xf>
    <xf numFmtId="164" fontId="3" fillId="0" borderId="9" xfId="1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horizontal="left" vertical="center" indent="3"/>
    </xf>
    <xf numFmtId="164" fontId="3" fillId="0" borderId="12" xfId="1" applyNumberFormat="1" applyFont="1" applyFill="1" applyBorder="1" applyAlignment="1" applyProtection="1">
      <alignment vertical="center"/>
      <protection locked="0"/>
    </xf>
    <xf numFmtId="0" fontId="0" fillId="0" borderId="11" xfId="0" applyFont="1" applyBorder="1" applyAlignment="1">
      <alignment horizontal="justify" vertical="center" wrapText="1"/>
    </xf>
    <xf numFmtId="4" fontId="0" fillId="0" borderId="11" xfId="0" applyNumberFormat="1" applyFont="1" applyBorder="1" applyAlignment="1">
      <alignment vertical="center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D40DC-13CC-4B48-B00A-BFAC3013BDA5}">
  <sheetPr>
    <pageSetUpPr fitToPage="1"/>
  </sheetPr>
  <dimension ref="A1:G245"/>
  <sheetViews>
    <sheetView showGridLines="0" tabSelected="1" zoomScale="60" zoomScaleNormal="60" workbookViewId="0">
      <pane ySplit="8" topLeftCell="A9" activePane="bottomLeft" state="frozen"/>
      <selection pane="bottomLeft" activeCell="A9" sqref="A9"/>
    </sheetView>
  </sheetViews>
  <sheetFormatPr baseColWidth="10" defaultRowHeight="15" x14ac:dyDescent="0.25"/>
  <cols>
    <col min="1" max="1" width="89.85546875" customWidth="1"/>
    <col min="2" max="7" width="20.85546875" customWidth="1"/>
  </cols>
  <sheetData>
    <row r="1" spans="1:7" ht="53.2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3"/>
      <c r="C2" s="3"/>
      <c r="D2" s="3"/>
      <c r="E2" s="3"/>
      <c r="F2" s="3"/>
      <c r="G2" s="4"/>
    </row>
    <row r="3" spans="1:7" x14ac:dyDescent="0.25">
      <c r="A3" s="5" t="s">
        <v>2</v>
      </c>
      <c r="B3" s="6"/>
      <c r="C3" s="6"/>
      <c r="D3" s="6"/>
      <c r="E3" s="6"/>
      <c r="F3" s="6"/>
      <c r="G3" s="7"/>
    </row>
    <row r="4" spans="1:7" x14ac:dyDescent="0.25">
      <c r="A4" s="5" t="s">
        <v>3</v>
      </c>
      <c r="B4" s="6"/>
      <c r="C4" s="6"/>
      <c r="D4" s="6"/>
      <c r="E4" s="6"/>
      <c r="F4" s="6"/>
      <c r="G4" s="7"/>
    </row>
    <row r="5" spans="1:7" x14ac:dyDescent="0.25">
      <c r="A5" s="8" t="s">
        <v>4</v>
      </c>
      <c r="B5" s="9"/>
      <c r="C5" s="9"/>
      <c r="D5" s="9"/>
      <c r="E5" s="9"/>
      <c r="F5" s="9"/>
      <c r="G5" s="10"/>
    </row>
    <row r="6" spans="1:7" x14ac:dyDescent="0.25">
      <c r="A6" s="11" t="s">
        <v>5</v>
      </c>
      <c r="B6" s="12"/>
      <c r="C6" s="12"/>
      <c r="D6" s="12"/>
      <c r="E6" s="12"/>
      <c r="F6" s="12"/>
      <c r="G6" s="13"/>
    </row>
    <row r="7" spans="1:7" x14ac:dyDescent="0.25">
      <c r="A7" s="14" t="s">
        <v>6</v>
      </c>
      <c r="B7" s="15" t="s">
        <v>7</v>
      </c>
      <c r="C7" s="15"/>
      <c r="D7" s="15"/>
      <c r="E7" s="15"/>
      <c r="F7" s="15"/>
      <c r="G7" s="16" t="s">
        <v>8</v>
      </c>
    </row>
    <row r="8" spans="1:7" ht="30" x14ac:dyDescent="0.25">
      <c r="A8" s="17"/>
      <c r="B8" s="18" t="s">
        <v>9</v>
      </c>
      <c r="C8" s="19" t="s">
        <v>10</v>
      </c>
      <c r="D8" s="18" t="s">
        <v>11</v>
      </c>
      <c r="E8" s="18" t="s">
        <v>12</v>
      </c>
      <c r="F8" s="18" t="s">
        <v>13</v>
      </c>
      <c r="G8" s="20"/>
    </row>
    <row r="9" spans="1:7" x14ac:dyDescent="0.25">
      <c r="A9" s="21" t="s">
        <v>14</v>
      </c>
      <c r="B9" s="22">
        <f>SUM(B10:B125)</f>
        <v>6336903100.8800001</v>
      </c>
      <c r="C9" s="22">
        <f t="shared" ref="C9:G9" si="0">SUM(C10:C125)</f>
        <v>362080285.12999994</v>
      </c>
      <c r="D9" s="22">
        <f t="shared" si="0"/>
        <v>6698983386.0100012</v>
      </c>
      <c r="E9" s="22">
        <f t="shared" si="0"/>
        <v>1230344735.7999995</v>
      </c>
      <c r="F9" s="22">
        <f t="shared" si="0"/>
        <v>1230344735.7999995</v>
      </c>
      <c r="G9" s="22">
        <f t="shared" si="0"/>
        <v>5468638650.2099991</v>
      </c>
    </row>
    <row r="10" spans="1:7" x14ac:dyDescent="0.25">
      <c r="A10" s="23" t="s">
        <v>15</v>
      </c>
      <c r="B10" s="24">
        <v>8659854</v>
      </c>
      <c r="C10" s="24">
        <v>260414.65</v>
      </c>
      <c r="D10" s="25">
        <f>B10+C10</f>
        <v>8920268.6500000004</v>
      </c>
      <c r="E10" s="24">
        <v>2402042.2599999998</v>
      </c>
      <c r="F10" s="24">
        <v>2402042.2599999998</v>
      </c>
      <c r="G10" s="25">
        <f>D10-E10</f>
        <v>6518226.3900000006</v>
      </c>
    </row>
    <row r="11" spans="1:7" x14ac:dyDescent="0.25">
      <c r="A11" s="23" t="s">
        <v>16</v>
      </c>
      <c r="B11" s="24">
        <v>6545145</v>
      </c>
      <c r="C11" s="24">
        <v>4815560</v>
      </c>
      <c r="D11" s="25">
        <f t="shared" ref="D11:D74" si="1">B11+C11</f>
        <v>11360705</v>
      </c>
      <c r="E11" s="24">
        <v>1434860.57</v>
      </c>
      <c r="F11" s="24">
        <v>1434860.57</v>
      </c>
      <c r="G11" s="25">
        <f t="shared" ref="G11:G74" si="2">D11-E11</f>
        <v>9925844.4299999997</v>
      </c>
    </row>
    <row r="12" spans="1:7" x14ac:dyDescent="0.25">
      <c r="A12" s="23" t="s">
        <v>17</v>
      </c>
      <c r="B12" s="24">
        <v>20371999</v>
      </c>
      <c r="C12" s="24">
        <v>16402</v>
      </c>
      <c r="D12" s="25">
        <f t="shared" si="1"/>
        <v>20388401</v>
      </c>
      <c r="E12" s="24">
        <v>4230589.55</v>
      </c>
      <c r="F12" s="24">
        <v>4230589.55</v>
      </c>
      <c r="G12" s="25">
        <f t="shared" si="2"/>
        <v>16157811.449999999</v>
      </c>
    </row>
    <row r="13" spans="1:7" x14ac:dyDescent="0.25">
      <c r="A13" s="23" t="s">
        <v>18</v>
      </c>
      <c r="B13" s="24">
        <v>14751327</v>
      </c>
      <c r="C13" s="24">
        <v>13622</v>
      </c>
      <c r="D13" s="25">
        <f t="shared" si="1"/>
        <v>14764949</v>
      </c>
      <c r="E13" s="24">
        <v>3118138.86</v>
      </c>
      <c r="F13" s="24">
        <v>3118138.86</v>
      </c>
      <c r="G13" s="25">
        <f t="shared" si="2"/>
        <v>11646810.140000001</v>
      </c>
    </row>
    <row r="14" spans="1:7" x14ac:dyDescent="0.25">
      <c r="A14" s="23" t="s">
        <v>19</v>
      </c>
      <c r="B14" s="24">
        <v>5168715</v>
      </c>
      <c r="C14" s="24">
        <v>278</v>
      </c>
      <c r="D14" s="25">
        <f t="shared" si="1"/>
        <v>5168993</v>
      </c>
      <c r="E14" s="24">
        <v>1148863.8999999999</v>
      </c>
      <c r="F14" s="24">
        <v>1148863.8999999999</v>
      </c>
      <c r="G14" s="25">
        <f t="shared" si="2"/>
        <v>4020129.1</v>
      </c>
    </row>
    <row r="15" spans="1:7" x14ac:dyDescent="0.25">
      <c r="A15" s="23" t="s">
        <v>20</v>
      </c>
      <c r="B15" s="24">
        <v>9861001</v>
      </c>
      <c r="C15" s="24">
        <v>439918.28</v>
      </c>
      <c r="D15" s="25">
        <f t="shared" si="1"/>
        <v>10300919.279999999</v>
      </c>
      <c r="E15" s="24">
        <v>2492767.15</v>
      </c>
      <c r="F15" s="24">
        <v>2492767.15</v>
      </c>
      <c r="G15" s="25">
        <f t="shared" si="2"/>
        <v>7808152.129999999</v>
      </c>
    </row>
    <row r="16" spans="1:7" x14ac:dyDescent="0.25">
      <c r="A16" s="23" t="s">
        <v>21</v>
      </c>
      <c r="B16" s="24">
        <v>1700322319.8800001</v>
      </c>
      <c r="C16" s="24">
        <v>10858746.5</v>
      </c>
      <c r="D16" s="25">
        <f t="shared" si="1"/>
        <v>1711181066.3800001</v>
      </c>
      <c r="E16" s="24">
        <v>193263696.28999999</v>
      </c>
      <c r="F16" s="24">
        <v>193263696.28999999</v>
      </c>
      <c r="G16" s="25">
        <f t="shared" si="2"/>
        <v>1517917370.0900002</v>
      </c>
    </row>
    <row r="17" spans="1:7" x14ac:dyDescent="0.25">
      <c r="A17" s="23" t="s">
        <v>22</v>
      </c>
      <c r="B17" s="24">
        <v>56008093</v>
      </c>
      <c r="C17" s="24">
        <v>38662</v>
      </c>
      <c r="D17" s="25">
        <f t="shared" si="1"/>
        <v>56046755</v>
      </c>
      <c r="E17" s="24">
        <v>9307106.8399999999</v>
      </c>
      <c r="F17" s="24">
        <v>9307106.8399999999</v>
      </c>
      <c r="G17" s="25">
        <f t="shared" si="2"/>
        <v>46739648.159999996</v>
      </c>
    </row>
    <row r="18" spans="1:7" x14ac:dyDescent="0.25">
      <c r="A18" s="23" t="s">
        <v>23</v>
      </c>
      <c r="B18" s="24">
        <v>9092606</v>
      </c>
      <c r="C18" s="24">
        <v>19460</v>
      </c>
      <c r="D18" s="25">
        <f t="shared" si="1"/>
        <v>9112066</v>
      </c>
      <c r="E18" s="24">
        <v>1843117.77</v>
      </c>
      <c r="F18" s="24">
        <v>1843117.77</v>
      </c>
      <c r="G18" s="25">
        <f t="shared" si="2"/>
        <v>7268948.2300000004</v>
      </c>
    </row>
    <row r="19" spans="1:7" x14ac:dyDescent="0.25">
      <c r="A19" s="23" t="s">
        <v>24</v>
      </c>
      <c r="B19" s="24">
        <v>53670660</v>
      </c>
      <c r="C19" s="24">
        <v>2347807.5499999998</v>
      </c>
      <c r="D19" s="25">
        <f t="shared" si="1"/>
        <v>56018467.549999997</v>
      </c>
      <c r="E19" s="24">
        <v>10529146.01</v>
      </c>
      <c r="F19" s="24">
        <v>10529146.01</v>
      </c>
      <c r="G19" s="25">
        <f t="shared" si="2"/>
        <v>45489321.539999999</v>
      </c>
    </row>
    <row r="20" spans="1:7" x14ac:dyDescent="0.25">
      <c r="A20" s="23" t="s">
        <v>25</v>
      </c>
      <c r="B20" s="24">
        <v>589101469.82000005</v>
      </c>
      <c r="C20" s="24">
        <v>-7106290.4400000004</v>
      </c>
      <c r="D20" s="25">
        <f t="shared" si="1"/>
        <v>581995179.38</v>
      </c>
      <c r="E20" s="24">
        <v>166259545.72</v>
      </c>
      <c r="F20" s="24">
        <v>166259545.72</v>
      </c>
      <c r="G20" s="25">
        <f t="shared" si="2"/>
        <v>415735633.65999997</v>
      </c>
    </row>
    <row r="21" spans="1:7" x14ac:dyDescent="0.25">
      <c r="A21" s="23" t="s">
        <v>26</v>
      </c>
      <c r="B21" s="24">
        <v>63470619.18</v>
      </c>
      <c r="C21" s="24">
        <v>1521160.6</v>
      </c>
      <c r="D21" s="25">
        <f t="shared" si="1"/>
        <v>64991779.780000001</v>
      </c>
      <c r="E21" s="24">
        <v>10285321.09</v>
      </c>
      <c r="F21" s="24">
        <v>10285321.09</v>
      </c>
      <c r="G21" s="25">
        <f t="shared" si="2"/>
        <v>54706458.689999998</v>
      </c>
    </row>
    <row r="22" spans="1:7" x14ac:dyDescent="0.25">
      <c r="A22" s="23" t="s">
        <v>27</v>
      </c>
      <c r="B22" s="24">
        <v>10806979</v>
      </c>
      <c r="C22" s="24">
        <v>47522.5</v>
      </c>
      <c r="D22" s="25">
        <f t="shared" si="1"/>
        <v>10854501.5</v>
      </c>
      <c r="E22" s="24">
        <v>2113289.2000000002</v>
      </c>
      <c r="F22" s="24">
        <v>2113289.2000000002</v>
      </c>
      <c r="G22" s="25">
        <f t="shared" si="2"/>
        <v>8741212.3000000007</v>
      </c>
    </row>
    <row r="23" spans="1:7" x14ac:dyDescent="0.25">
      <c r="A23" s="23" t="s">
        <v>28</v>
      </c>
      <c r="B23" s="24">
        <v>11884263</v>
      </c>
      <c r="C23" s="24">
        <v>85892.1</v>
      </c>
      <c r="D23" s="25">
        <f t="shared" si="1"/>
        <v>11970155.1</v>
      </c>
      <c r="E23" s="24">
        <v>2123699.4700000002</v>
      </c>
      <c r="F23" s="24">
        <v>2123699.4700000002</v>
      </c>
      <c r="G23" s="25">
        <f t="shared" si="2"/>
        <v>9846455.629999999</v>
      </c>
    </row>
    <row r="24" spans="1:7" x14ac:dyDescent="0.25">
      <c r="A24" s="23" t="s">
        <v>29</v>
      </c>
      <c r="B24" s="24">
        <v>13789349</v>
      </c>
      <c r="C24" s="24">
        <v>47829.5</v>
      </c>
      <c r="D24" s="25">
        <f t="shared" si="1"/>
        <v>13837178.5</v>
      </c>
      <c r="E24" s="24">
        <v>2460190</v>
      </c>
      <c r="F24" s="24">
        <v>2460190</v>
      </c>
      <c r="G24" s="25">
        <f t="shared" si="2"/>
        <v>11376988.5</v>
      </c>
    </row>
    <row r="25" spans="1:7" x14ac:dyDescent="0.25">
      <c r="A25" s="23" t="s">
        <v>30</v>
      </c>
      <c r="B25" s="24">
        <v>6689422</v>
      </c>
      <c r="C25" s="24">
        <v>42234.5</v>
      </c>
      <c r="D25" s="25">
        <f t="shared" si="1"/>
        <v>6731656.5</v>
      </c>
      <c r="E25" s="24">
        <v>1094612.6499999999</v>
      </c>
      <c r="F25" s="24">
        <v>1094612.6499999999</v>
      </c>
      <c r="G25" s="25">
        <f t="shared" si="2"/>
        <v>5637043.8499999996</v>
      </c>
    </row>
    <row r="26" spans="1:7" x14ac:dyDescent="0.25">
      <c r="A26" s="23" t="s">
        <v>31</v>
      </c>
      <c r="B26" s="24">
        <v>11478323</v>
      </c>
      <c r="C26" s="24">
        <v>57593.93</v>
      </c>
      <c r="D26" s="25">
        <f t="shared" si="1"/>
        <v>11535916.93</v>
      </c>
      <c r="E26" s="24">
        <v>1929930.31</v>
      </c>
      <c r="F26" s="24">
        <v>1929930.31</v>
      </c>
      <c r="G26" s="25">
        <f t="shared" si="2"/>
        <v>9605986.6199999992</v>
      </c>
    </row>
    <row r="27" spans="1:7" x14ac:dyDescent="0.25">
      <c r="A27" s="23" t="s">
        <v>32</v>
      </c>
      <c r="B27" s="24">
        <v>15244775</v>
      </c>
      <c r="C27" s="24">
        <v>44876</v>
      </c>
      <c r="D27" s="25">
        <f t="shared" si="1"/>
        <v>15289651</v>
      </c>
      <c r="E27" s="24">
        <v>2779877.43</v>
      </c>
      <c r="F27" s="24">
        <v>2779877.43</v>
      </c>
      <c r="G27" s="25">
        <f t="shared" si="2"/>
        <v>12509773.57</v>
      </c>
    </row>
    <row r="28" spans="1:7" x14ac:dyDescent="0.25">
      <c r="A28" s="23" t="s">
        <v>33</v>
      </c>
      <c r="B28" s="24">
        <v>16421943</v>
      </c>
      <c r="C28" s="24">
        <v>214333</v>
      </c>
      <c r="D28" s="25">
        <f t="shared" si="1"/>
        <v>16636276</v>
      </c>
      <c r="E28" s="24">
        <v>2681590.17</v>
      </c>
      <c r="F28" s="24">
        <v>2681590.17</v>
      </c>
      <c r="G28" s="25">
        <f t="shared" si="2"/>
        <v>13954685.83</v>
      </c>
    </row>
    <row r="29" spans="1:7" x14ac:dyDescent="0.25">
      <c r="A29" s="23" t="s">
        <v>34</v>
      </c>
      <c r="B29" s="24">
        <v>10097071</v>
      </c>
      <c r="C29" s="24">
        <v>34331</v>
      </c>
      <c r="D29" s="25">
        <f t="shared" si="1"/>
        <v>10131402</v>
      </c>
      <c r="E29" s="24">
        <v>2135614.7999999998</v>
      </c>
      <c r="F29" s="24">
        <v>2135614.7999999998</v>
      </c>
      <c r="G29" s="25">
        <f t="shared" si="2"/>
        <v>7995787.2000000002</v>
      </c>
    </row>
    <row r="30" spans="1:7" x14ac:dyDescent="0.25">
      <c r="A30" s="23" t="s">
        <v>35</v>
      </c>
      <c r="B30" s="24">
        <v>26337599</v>
      </c>
      <c r="C30" s="24">
        <v>192380.39</v>
      </c>
      <c r="D30" s="25">
        <f t="shared" si="1"/>
        <v>26529979.390000001</v>
      </c>
      <c r="E30" s="24">
        <v>4894466.24</v>
      </c>
      <c r="F30" s="24">
        <v>4894466.24</v>
      </c>
      <c r="G30" s="25">
        <f t="shared" si="2"/>
        <v>21635513.149999999</v>
      </c>
    </row>
    <row r="31" spans="1:7" x14ac:dyDescent="0.25">
      <c r="A31" s="23" t="s">
        <v>36</v>
      </c>
      <c r="B31" s="24">
        <v>17639323</v>
      </c>
      <c r="C31" s="24">
        <v>99160.55</v>
      </c>
      <c r="D31" s="25">
        <f t="shared" si="1"/>
        <v>17738483.550000001</v>
      </c>
      <c r="E31" s="24">
        <v>3753373.34</v>
      </c>
      <c r="F31" s="24">
        <v>3753373.34</v>
      </c>
      <c r="G31" s="25">
        <f t="shared" si="2"/>
        <v>13985110.210000001</v>
      </c>
    </row>
    <row r="32" spans="1:7" x14ac:dyDescent="0.25">
      <c r="A32" s="23" t="s">
        <v>37</v>
      </c>
      <c r="B32" s="24">
        <v>12703636</v>
      </c>
      <c r="C32" s="24">
        <v>41014.5</v>
      </c>
      <c r="D32" s="25">
        <f t="shared" si="1"/>
        <v>12744650.5</v>
      </c>
      <c r="E32" s="24">
        <v>2437773.81</v>
      </c>
      <c r="F32" s="24">
        <v>2437773.81</v>
      </c>
      <c r="G32" s="25">
        <f t="shared" si="2"/>
        <v>10306876.689999999</v>
      </c>
    </row>
    <row r="33" spans="1:7" x14ac:dyDescent="0.25">
      <c r="A33" s="23" t="s">
        <v>38</v>
      </c>
      <c r="B33" s="24">
        <v>19578626</v>
      </c>
      <c r="C33" s="24">
        <v>100054.81</v>
      </c>
      <c r="D33" s="25">
        <f t="shared" si="1"/>
        <v>19678680.809999999</v>
      </c>
      <c r="E33" s="24">
        <v>3876504.22</v>
      </c>
      <c r="F33" s="24">
        <v>3876504.22</v>
      </c>
      <c r="G33" s="25">
        <f t="shared" si="2"/>
        <v>15802176.589999998</v>
      </c>
    </row>
    <row r="34" spans="1:7" x14ac:dyDescent="0.25">
      <c r="A34" s="23" t="s">
        <v>39</v>
      </c>
      <c r="B34" s="24">
        <v>9776923</v>
      </c>
      <c r="C34" s="24">
        <v>49255.68</v>
      </c>
      <c r="D34" s="25">
        <f t="shared" si="1"/>
        <v>9826178.6799999997</v>
      </c>
      <c r="E34" s="24">
        <v>1398702.89</v>
      </c>
      <c r="F34" s="24">
        <v>1398702.89</v>
      </c>
      <c r="G34" s="25">
        <f t="shared" si="2"/>
        <v>8427475.7899999991</v>
      </c>
    </row>
    <row r="35" spans="1:7" x14ac:dyDescent="0.25">
      <c r="A35" s="23" t="s">
        <v>40</v>
      </c>
      <c r="B35" s="24">
        <v>19796220</v>
      </c>
      <c r="C35" s="24">
        <v>127473.3</v>
      </c>
      <c r="D35" s="25">
        <f t="shared" si="1"/>
        <v>19923693.300000001</v>
      </c>
      <c r="E35" s="24">
        <v>4179898.35</v>
      </c>
      <c r="F35" s="24">
        <v>4179898.35</v>
      </c>
      <c r="G35" s="25">
        <f t="shared" si="2"/>
        <v>15743794.950000001</v>
      </c>
    </row>
    <row r="36" spans="1:7" x14ac:dyDescent="0.25">
      <c r="A36" s="23" t="s">
        <v>41</v>
      </c>
      <c r="B36" s="24">
        <v>9243415</v>
      </c>
      <c r="C36" s="24">
        <v>-12573.39</v>
      </c>
      <c r="D36" s="25">
        <f t="shared" si="1"/>
        <v>9230841.6099999994</v>
      </c>
      <c r="E36" s="24">
        <v>1561492.79</v>
      </c>
      <c r="F36" s="24">
        <v>1561492.79</v>
      </c>
      <c r="G36" s="25">
        <f t="shared" si="2"/>
        <v>7669348.8199999994</v>
      </c>
    </row>
    <row r="37" spans="1:7" x14ac:dyDescent="0.25">
      <c r="A37" s="23" t="s">
        <v>42</v>
      </c>
      <c r="B37" s="24">
        <v>12202193</v>
      </c>
      <c r="C37" s="24">
        <v>3183199.55</v>
      </c>
      <c r="D37" s="25">
        <f t="shared" si="1"/>
        <v>15385392.550000001</v>
      </c>
      <c r="E37" s="24">
        <v>3375670.46</v>
      </c>
      <c r="F37" s="24">
        <v>3375670.46</v>
      </c>
      <c r="G37" s="25">
        <f t="shared" si="2"/>
        <v>12009722.09</v>
      </c>
    </row>
    <row r="38" spans="1:7" x14ac:dyDescent="0.25">
      <c r="A38" s="23" t="s">
        <v>43</v>
      </c>
      <c r="B38" s="24">
        <v>13494474</v>
      </c>
      <c r="C38" s="24">
        <v>91375</v>
      </c>
      <c r="D38" s="25">
        <f t="shared" si="1"/>
        <v>13585849</v>
      </c>
      <c r="E38" s="24">
        <v>3329992.24</v>
      </c>
      <c r="F38" s="24">
        <v>3329992.24</v>
      </c>
      <c r="G38" s="25">
        <f t="shared" si="2"/>
        <v>10255856.76</v>
      </c>
    </row>
    <row r="39" spans="1:7" x14ac:dyDescent="0.25">
      <c r="A39" s="23" t="s">
        <v>44</v>
      </c>
      <c r="B39" s="24">
        <v>7536822</v>
      </c>
      <c r="C39" s="24">
        <v>1831116.35</v>
      </c>
      <c r="D39" s="25">
        <f t="shared" si="1"/>
        <v>9367938.3499999996</v>
      </c>
      <c r="E39" s="24">
        <v>1421030.13</v>
      </c>
      <c r="F39" s="24">
        <v>1421030.13</v>
      </c>
      <c r="G39" s="25">
        <f t="shared" si="2"/>
        <v>7946908.2199999997</v>
      </c>
    </row>
    <row r="40" spans="1:7" x14ac:dyDescent="0.25">
      <c r="A40" s="23" t="s">
        <v>45</v>
      </c>
      <c r="B40" s="24">
        <v>6907023</v>
      </c>
      <c r="C40" s="24">
        <v>38901</v>
      </c>
      <c r="D40" s="25">
        <f t="shared" si="1"/>
        <v>6945924</v>
      </c>
      <c r="E40" s="24">
        <v>1245805.45</v>
      </c>
      <c r="F40" s="24">
        <v>1245805.45</v>
      </c>
      <c r="G40" s="25">
        <f t="shared" si="2"/>
        <v>5700118.5499999998</v>
      </c>
    </row>
    <row r="41" spans="1:7" x14ac:dyDescent="0.25">
      <c r="A41" s="23" t="s">
        <v>46</v>
      </c>
      <c r="B41" s="24">
        <v>9447302</v>
      </c>
      <c r="C41" s="24">
        <v>40065</v>
      </c>
      <c r="D41" s="25">
        <f t="shared" si="1"/>
        <v>9487367</v>
      </c>
      <c r="E41" s="24">
        <v>1728120.5</v>
      </c>
      <c r="F41" s="24">
        <v>1728120.5</v>
      </c>
      <c r="G41" s="25">
        <f t="shared" si="2"/>
        <v>7759246.5</v>
      </c>
    </row>
    <row r="42" spans="1:7" x14ac:dyDescent="0.25">
      <c r="A42" s="23" t="s">
        <v>47</v>
      </c>
      <c r="B42" s="24">
        <v>5277697</v>
      </c>
      <c r="C42" s="24">
        <v>196830.45</v>
      </c>
      <c r="D42" s="25">
        <f t="shared" si="1"/>
        <v>5474527.4500000002</v>
      </c>
      <c r="E42" s="24">
        <v>1198717.8899999999</v>
      </c>
      <c r="F42" s="24">
        <v>1198717.8899999999</v>
      </c>
      <c r="G42" s="25">
        <f t="shared" si="2"/>
        <v>4275809.5600000005</v>
      </c>
    </row>
    <row r="43" spans="1:7" x14ac:dyDescent="0.25">
      <c r="A43" s="23" t="s">
        <v>48</v>
      </c>
      <c r="B43" s="24">
        <v>6722497</v>
      </c>
      <c r="C43" s="24">
        <v>43183</v>
      </c>
      <c r="D43" s="25">
        <f t="shared" si="1"/>
        <v>6765680</v>
      </c>
      <c r="E43" s="24">
        <v>1723462.83</v>
      </c>
      <c r="F43" s="24">
        <v>1723462.83</v>
      </c>
      <c r="G43" s="25">
        <f t="shared" si="2"/>
        <v>5042217.17</v>
      </c>
    </row>
    <row r="44" spans="1:7" x14ac:dyDescent="0.25">
      <c r="A44" s="23" t="s">
        <v>49</v>
      </c>
      <c r="B44" s="24">
        <v>47489916</v>
      </c>
      <c r="C44" s="24">
        <v>235122</v>
      </c>
      <c r="D44" s="25">
        <f t="shared" si="1"/>
        <v>47725038</v>
      </c>
      <c r="E44" s="24">
        <v>10070110.15</v>
      </c>
      <c r="F44" s="24">
        <v>10070110.15</v>
      </c>
      <c r="G44" s="25">
        <f t="shared" si="2"/>
        <v>37654927.850000001</v>
      </c>
    </row>
    <row r="45" spans="1:7" x14ac:dyDescent="0.25">
      <c r="A45" s="23" t="s">
        <v>50</v>
      </c>
      <c r="B45" s="24">
        <v>8742964</v>
      </c>
      <c r="C45" s="24">
        <v>61293.5</v>
      </c>
      <c r="D45" s="25">
        <f t="shared" si="1"/>
        <v>8804257.5</v>
      </c>
      <c r="E45" s="24">
        <v>1657098.1</v>
      </c>
      <c r="F45" s="24">
        <v>1657098.1</v>
      </c>
      <c r="G45" s="25">
        <f t="shared" si="2"/>
        <v>7147159.4000000004</v>
      </c>
    </row>
    <row r="46" spans="1:7" x14ac:dyDescent="0.25">
      <c r="A46" s="23" t="s">
        <v>51</v>
      </c>
      <c r="B46" s="24">
        <v>7874612</v>
      </c>
      <c r="C46" s="24">
        <v>314758.03000000003</v>
      </c>
      <c r="D46" s="25">
        <f t="shared" si="1"/>
        <v>8189370.0300000003</v>
      </c>
      <c r="E46" s="24">
        <v>1718533.42</v>
      </c>
      <c r="F46" s="24">
        <v>1718533.42</v>
      </c>
      <c r="G46" s="25">
        <f t="shared" si="2"/>
        <v>6470836.6100000003</v>
      </c>
    </row>
    <row r="47" spans="1:7" x14ac:dyDescent="0.25">
      <c r="A47" s="23" t="s">
        <v>52</v>
      </c>
      <c r="B47" s="24">
        <v>11467316</v>
      </c>
      <c r="C47" s="24">
        <v>63391</v>
      </c>
      <c r="D47" s="25">
        <f t="shared" si="1"/>
        <v>11530707</v>
      </c>
      <c r="E47" s="24">
        <v>1970014.92</v>
      </c>
      <c r="F47" s="24">
        <v>1970014.92</v>
      </c>
      <c r="G47" s="25">
        <f t="shared" si="2"/>
        <v>9560692.0800000001</v>
      </c>
    </row>
    <row r="48" spans="1:7" x14ac:dyDescent="0.25">
      <c r="A48" s="23" t="s">
        <v>53</v>
      </c>
      <c r="B48" s="24">
        <v>9363136</v>
      </c>
      <c r="C48" s="24">
        <v>-99498</v>
      </c>
      <c r="D48" s="25">
        <f t="shared" si="1"/>
        <v>9263638</v>
      </c>
      <c r="E48" s="24">
        <v>1636770.78</v>
      </c>
      <c r="F48" s="24">
        <v>1636770.78</v>
      </c>
      <c r="G48" s="25">
        <f t="shared" si="2"/>
        <v>7626867.2199999997</v>
      </c>
    </row>
    <row r="49" spans="1:7" x14ac:dyDescent="0.25">
      <c r="A49" s="23" t="s">
        <v>54</v>
      </c>
      <c r="B49" s="24">
        <v>2399416</v>
      </c>
      <c r="C49" s="24">
        <v>575470.93000000005</v>
      </c>
      <c r="D49" s="25">
        <f t="shared" si="1"/>
        <v>2974886.93</v>
      </c>
      <c r="E49" s="24">
        <v>301142.26</v>
      </c>
      <c r="F49" s="24">
        <v>301142.26</v>
      </c>
      <c r="G49" s="25">
        <f t="shared" si="2"/>
        <v>2673744.67</v>
      </c>
    </row>
    <row r="50" spans="1:7" x14ac:dyDescent="0.25">
      <c r="A50" s="23" t="s">
        <v>55</v>
      </c>
      <c r="B50" s="24">
        <v>9827965</v>
      </c>
      <c r="C50" s="24">
        <v>148132</v>
      </c>
      <c r="D50" s="25">
        <f t="shared" si="1"/>
        <v>9976097</v>
      </c>
      <c r="E50" s="24">
        <v>1715066.96</v>
      </c>
      <c r="F50" s="24">
        <v>1715066.96</v>
      </c>
      <c r="G50" s="25">
        <f t="shared" si="2"/>
        <v>8261030.04</v>
      </c>
    </row>
    <row r="51" spans="1:7" x14ac:dyDescent="0.25">
      <c r="A51" s="23" t="s">
        <v>56</v>
      </c>
      <c r="B51" s="24">
        <v>16194057</v>
      </c>
      <c r="C51" s="24">
        <v>94899</v>
      </c>
      <c r="D51" s="25">
        <f t="shared" si="1"/>
        <v>16288956</v>
      </c>
      <c r="E51" s="24">
        <v>2976434.69</v>
      </c>
      <c r="F51" s="24">
        <v>2976434.69</v>
      </c>
      <c r="G51" s="25">
        <f t="shared" si="2"/>
        <v>13312521.310000001</v>
      </c>
    </row>
    <row r="52" spans="1:7" x14ac:dyDescent="0.25">
      <c r="A52" s="23" t="s">
        <v>57</v>
      </c>
      <c r="B52" s="24">
        <v>15911527</v>
      </c>
      <c r="C52" s="24">
        <v>155856.89000000001</v>
      </c>
      <c r="D52" s="25">
        <f t="shared" si="1"/>
        <v>16067383.890000001</v>
      </c>
      <c r="E52" s="24">
        <v>3066187.3</v>
      </c>
      <c r="F52" s="24">
        <v>3066187.3</v>
      </c>
      <c r="G52" s="25">
        <f t="shared" si="2"/>
        <v>13001196.59</v>
      </c>
    </row>
    <row r="53" spans="1:7" x14ac:dyDescent="0.25">
      <c r="A53" s="23" t="s">
        <v>58</v>
      </c>
      <c r="B53" s="24">
        <v>14740462</v>
      </c>
      <c r="C53" s="24">
        <v>90792.5</v>
      </c>
      <c r="D53" s="25">
        <f t="shared" si="1"/>
        <v>14831254.5</v>
      </c>
      <c r="E53" s="24">
        <v>2515848.6800000002</v>
      </c>
      <c r="F53" s="24">
        <v>2515848.6800000002</v>
      </c>
      <c r="G53" s="25">
        <f t="shared" si="2"/>
        <v>12315405.82</v>
      </c>
    </row>
    <row r="54" spans="1:7" x14ac:dyDescent="0.25">
      <c r="A54" s="23" t="s">
        <v>59</v>
      </c>
      <c r="B54" s="24">
        <v>9548335</v>
      </c>
      <c r="C54" s="24">
        <v>45902</v>
      </c>
      <c r="D54" s="25">
        <f t="shared" si="1"/>
        <v>9594237</v>
      </c>
      <c r="E54" s="24">
        <v>2127096.7999999998</v>
      </c>
      <c r="F54" s="24">
        <v>2127096.7999999998</v>
      </c>
      <c r="G54" s="25">
        <f t="shared" si="2"/>
        <v>7467140.2000000002</v>
      </c>
    </row>
    <row r="55" spans="1:7" x14ac:dyDescent="0.25">
      <c r="A55" s="23" t="s">
        <v>60</v>
      </c>
      <c r="B55" s="24">
        <v>12003472</v>
      </c>
      <c r="C55" s="24">
        <v>25298.5</v>
      </c>
      <c r="D55" s="25">
        <f t="shared" si="1"/>
        <v>12028770.5</v>
      </c>
      <c r="E55" s="24">
        <v>2252116.7200000002</v>
      </c>
      <c r="F55" s="24">
        <v>2252116.7200000002</v>
      </c>
      <c r="G55" s="25">
        <f t="shared" si="2"/>
        <v>9776653.7799999993</v>
      </c>
    </row>
    <row r="56" spans="1:7" x14ac:dyDescent="0.25">
      <c r="A56" s="23" t="s">
        <v>61</v>
      </c>
      <c r="B56" s="24">
        <v>8941185</v>
      </c>
      <c r="C56" s="24">
        <v>40549.120000000003</v>
      </c>
      <c r="D56" s="25">
        <f t="shared" si="1"/>
        <v>8981734.1199999992</v>
      </c>
      <c r="E56" s="24">
        <v>1450721.39</v>
      </c>
      <c r="F56" s="24">
        <v>1450721.39</v>
      </c>
      <c r="G56" s="25">
        <f t="shared" si="2"/>
        <v>7531012.7299999995</v>
      </c>
    </row>
    <row r="57" spans="1:7" x14ac:dyDescent="0.25">
      <c r="A57" s="23" t="s">
        <v>62</v>
      </c>
      <c r="B57" s="24">
        <v>12439216</v>
      </c>
      <c r="C57" s="24">
        <v>68636.03</v>
      </c>
      <c r="D57" s="25">
        <f t="shared" si="1"/>
        <v>12507852.029999999</v>
      </c>
      <c r="E57" s="24">
        <v>2151571.2200000002</v>
      </c>
      <c r="F57" s="24">
        <v>2151571.2200000002</v>
      </c>
      <c r="G57" s="25">
        <f t="shared" si="2"/>
        <v>10356280.809999999</v>
      </c>
    </row>
    <row r="58" spans="1:7" x14ac:dyDescent="0.25">
      <c r="A58" s="23" t="s">
        <v>63</v>
      </c>
      <c r="B58" s="24">
        <v>23841565</v>
      </c>
      <c r="C58" s="24">
        <v>15263137.77</v>
      </c>
      <c r="D58" s="25">
        <f t="shared" si="1"/>
        <v>39104702.769999996</v>
      </c>
      <c r="E58" s="24">
        <v>4512197.25</v>
      </c>
      <c r="F58" s="24">
        <v>4512197.25</v>
      </c>
      <c r="G58" s="25">
        <f t="shared" si="2"/>
        <v>34592505.519999996</v>
      </c>
    </row>
    <row r="59" spans="1:7" x14ac:dyDescent="0.25">
      <c r="A59" s="23" t="s">
        <v>64</v>
      </c>
      <c r="B59" s="24">
        <v>13889422</v>
      </c>
      <c r="C59" s="24">
        <v>535983.5</v>
      </c>
      <c r="D59" s="25">
        <f t="shared" si="1"/>
        <v>14425405.5</v>
      </c>
      <c r="E59" s="24">
        <v>3498795.16</v>
      </c>
      <c r="F59" s="24">
        <v>3498795.16</v>
      </c>
      <c r="G59" s="25">
        <f t="shared" si="2"/>
        <v>10926610.34</v>
      </c>
    </row>
    <row r="60" spans="1:7" x14ac:dyDescent="0.25">
      <c r="A60" s="23" t="s">
        <v>65</v>
      </c>
      <c r="B60" s="24">
        <v>6496064</v>
      </c>
      <c r="C60" s="24">
        <v>851765.8</v>
      </c>
      <c r="D60" s="25">
        <f t="shared" si="1"/>
        <v>7347829.7999999998</v>
      </c>
      <c r="E60" s="24">
        <v>1146262.56</v>
      </c>
      <c r="F60" s="24">
        <v>1146262.56</v>
      </c>
      <c r="G60" s="25">
        <f t="shared" si="2"/>
        <v>6201567.2400000002</v>
      </c>
    </row>
    <row r="61" spans="1:7" x14ac:dyDescent="0.25">
      <c r="A61" s="23" t="s">
        <v>66</v>
      </c>
      <c r="B61" s="24">
        <v>15097651</v>
      </c>
      <c r="C61" s="24">
        <v>82465.820000000007</v>
      </c>
      <c r="D61" s="25">
        <f t="shared" si="1"/>
        <v>15180116.82</v>
      </c>
      <c r="E61" s="24">
        <v>2599511.9700000002</v>
      </c>
      <c r="F61" s="24">
        <v>2599511.9700000002</v>
      </c>
      <c r="G61" s="25">
        <f t="shared" si="2"/>
        <v>12580604.85</v>
      </c>
    </row>
    <row r="62" spans="1:7" x14ac:dyDescent="0.25">
      <c r="A62" s="23" t="s">
        <v>67</v>
      </c>
      <c r="B62" s="24">
        <v>10423150</v>
      </c>
      <c r="C62" s="24">
        <v>53218</v>
      </c>
      <c r="D62" s="25">
        <f t="shared" si="1"/>
        <v>10476368</v>
      </c>
      <c r="E62" s="24">
        <v>2219660.08</v>
      </c>
      <c r="F62" s="24">
        <v>2219660.08</v>
      </c>
      <c r="G62" s="25">
        <f t="shared" si="2"/>
        <v>8256707.9199999999</v>
      </c>
    </row>
    <row r="63" spans="1:7" x14ac:dyDescent="0.25">
      <c r="A63" s="23" t="s">
        <v>68</v>
      </c>
      <c r="B63" s="24">
        <v>7978132</v>
      </c>
      <c r="C63" s="24">
        <v>56315.5</v>
      </c>
      <c r="D63" s="25">
        <f t="shared" si="1"/>
        <v>8034447.5</v>
      </c>
      <c r="E63" s="24">
        <v>1342026.6299999999</v>
      </c>
      <c r="F63" s="24">
        <v>1342026.6299999999</v>
      </c>
      <c r="G63" s="25">
        <f t="shared" si="2"/>
        <v>6692420.8700000001</v>
      </c>
    </row>
    <row r="64" spans="1:7" x14ac:dyDescent="0.25">
      <c r="A64" s="23" t="s">
        <v>69</v>
      </c>
      <c r="B64" s="24">
        <v>68506538</v>
      </c>
      <c r="C64" s="24">
        <v>1405295.55</v>
      </c>
      <c r="D64" s="25">
        <f t="shared" si="1"/>
        <v>69911833.549999997</v>
      </c>
      <c r="E64" s="24">
        <v>13524083.189999999</v>
      </c>
      <c r="F64" s="24">
        <v>13524083.189999999</v>
      </c>
      <c r="G64" s="25">
        <f t="shared" si="2"/>
        <v>56387750.359999999</v>
      </c>
    </row>
    <row r="65" spans="1:7" x14ac:dyDescent="0.25">
      <c r="A65" s="23" t="s">
        <v>70</v>
      </c>
      <c r="B65" s="24">
        <v>11024243</v>
      </c>
      <c r="C65" s="24">
        <v>64666.5</v>
      </c>
      <c r="D65" s="25">
        <f t="shared" si="1"/>
        <v>11088909.5</v>
      </c>
      <c r="E65" s="24">
        <v>1810698.29</v>
      </c>
      <c r="F65" s="24">
        <v>1810698.29</v>
      </c>
      <c r="G65" s="25">
        <f t="shared" si="2"/>
        <v>9278211.2100000009</v>
      </c>
    </row>
    <row r="66" spans="1:7" x14ac:dyDescent="0.25">
      <c r="A66" s="23" t="s">
        <v>71</v>
      </c>
      <c r="B66" s="24">
        <v>8627301</v>
      </c>
      <c r="C66" s="24">
        <v>45366.5</v>
      </c>
      <c r="D66" s="25">
        <f t="shared" si="1"/>
        <v>8672667.5</v>
      </c>
      <c r="E66" s="24">
        <v>1654064.75</v>
      </c>
      <c r="F66" s="24">
        <v>1654064.75</v>
      </c>
      <c r="G66" s="25">
        <f t="shared" si="2"/>
        <v>7018602.75</v>
      </c>
    </row>
    <row r="67" spans="1:7" x14ac:dyDescent="0.25">
      <c r="A67" s="23" t="s">
        <v>72</v>
      </c>
      <c r="B67" s="24">
        <v>1053487</v>
      </c>
      <c r="C67" s="24">
        <v>32775</v>
      </c>
      <c r="D67" s="25">
        <f t="shared" si="1"/>
        <v>1086262</v>
      </c>
      <c r="E67" s="24">
        <v>164453.01</v>
      </c>
      <c r="F67" s="24">
        <v>164453.01</v>
      </c>
      <c r="G67" s="25">
        <f t="shared" si="2"/>
        <v>921808.99</v>
      </c>
    </row>
    <row r="68" spans="1:7" x14ac:dyDescent="0.25">
      <c r="A68" s="23" t="s">
        <v>73</v>
      </c>
      <c r="B68" s="24">
        <v>7106611</v>
      </c>
      <c r="C68" s="24">
        <v>25763.5</v>
      </c>
      <c r="D68" s="25">
        <f t="shared" si="1"/>
        <v>7132374.5</v>
      </c>
      <c r="E68" s="24">
        <v>1297063.3999999999</v>
      </c>
      <c r="F68" s="24">
        <v>1297063.3999999999</v>
      </c>
      <c r="G68" s="25">
        <f t="shared" si="2"/>
        <v>5835311.0999999996</v>
      </c>
    </row>
    <row r="69" spans="1:7" x14ac:dyDescent="0.25">
      <c r="A69" s="23" t="s">
        <v>74</v>
      </c>
      <c r="B69" s="24">
        <v>27089956</v>
      </c>
      <c r="C69" s="24">
        <v>171609</v>
      </c>
      <c r="D69" s="25">
        <f t="shared" si="1"/>
        <v>27261565</v>
      </c>
      <c r="E69" s="24">
        <v>4883320.75</v>
      </c>
      <c r="F69" s="24">
        <v>4883320.75</v>
      </c>
      <c r="G69" s="25">
        <f t="shared" si="2"/>
        <v>22378244.25</v>
      </c>
    </row>
    <row r="70" spans="1:7" x14ac:dyDescent="0.25">
      <c r="A70" s="23" t="s">
        <v>75</v>
      </c>
      <c r="B70" s="24">
        <v>129274566</v>
      </c>
      <c r="C70" s="24">
        <v>16669716.77</v>
      </c>
      <c r="D70" s="25">
        <f t="shared" si="1"/>
        <v>145944282.77000001</v>
      </c>
      <c r="E70" s="24">
        <v>26074221.010000002</v>
      </c>
      <c r="F70" s="24">
        <v>26074221.010000002</v>
      </c>
      <c r="G70" s="25">
        <f t="shared" si="2"/>
        <v>119870061.76000001</v>
      </c>
    </row>
    <row r="71" spans="1:7" x14ac:dyDescent="0.25">
      <c r="A71" s="23" t="s">
        <v>76</v>
      </c>
      <c r="B71" s="24">
        <v>16704101</v>
      </c>
      <c r="C71" s="24">
        <v>135741</v>
      </c>
      <c r="D71" s="25">
        <f t="shared" si="1"/>
        <v>16839842</v>
      </c>
      <c r="E71" s="24">
        <v>3326763.3</v>
      </c>
      <c r="F71" s="24">
        <v>3326763.3</v>
      </c>
      <c r="G71" s="25">
        <f t="shared" si="2"/>
        <v>13513078.699999999</v>
      </c>
    </row>
    <row r="72" spans="1:7" x14ac:dyDescent="0.25">
      <c r="A72" s="23" t="s">
        <v>77</v>
      </c>
      <c r="B72" s="24">
        <v>11248508</v>
      </c>
      <c r="C72" s="24">
        <v>78276.5</v>
      </c>
      <c r="D72" s="25">
        <f t="shared" si="1"/>
        <v>11326784.5</v>
      </c>
      <c r="E72" s="24">
        <v>2179421.9500000002</v>
      </c>
      <c r="F72" s="24">
        <v>2179421.9500000002</v>
      </c>
      <c r="G72" s="25">
        <f t="shared" si="2"/>
        <v>9147362.5500000007</v>
      </c>
    </row>
    <row r="73" spans="1:7" x14ac:dyDescent="0.25">
      <c r="A73" s="23" t="s">
        <v>78</v>
      </c>
      <c r="B73" s="24">
        <v>28171315</v>
      </c>
      <c r="C73" s="24">
        <v>153213</v>
      </c>
      <c r="D73" s="25">
        <f t="shared" si="1"/>
        <v>28324528</v>
      </c>
      <c r="E73" s="24">
        <v>5689105.5999999996</v>
      </c>
      <c r="F73" s="24">
        <v>5689105.5999999996</v>
      </c>
      <c r="G73" s="25">
        <f t="shared" si="2"/>
        <v>22635422.399999999</v>
      </c>
    </row>
    <row r="74" spans="1:7" x14ac:dyDescent="0.25">
      <c r="A74" s="23" t="s">
        <v>79</v>
      </c>
      <c r="B74" s="24">
        <v>10550816</v>
      </c>
      <c r="C74" s="24">
        <v>343378.55</v>
      </c>
      <c r="D74" s="25">
        <f t="shared" si="1"/>
        <v>10894194.550000001</v>
      </c>
      <c r="E74" s="24">
        <v>1812986.64</v>
      </c>
      <c r="F74" s="24">
        <v>1812986.64</v>
      </c>
      <c r="G74" s="25">
        <f t="shared" si="2"/>
        <v>9081207.9100000001</v>
      </c>
    </row>
    <row r="75" spans="1:7" x14ac:dyDescent="0.25">
      <c r="A75" s="23" t="s">
        <v>80</v>
      </c>
      <c r="B75" s="24">
        <v>9421604</v>
      </c>
      <c r="C75" s="24">
        <v>52300.5</v>
      </c>
      <c r="D75" s="25">
        <f t="shared" ref="D75:D124" si="3">B75+C75</f>
        <v>9473904.5</v>
      </c>
      <c r="E75" s="24">
        <v>1969013.34</v>
      </c>
      <c r="F75" s="24">
        <v>1969013.34</v>
      </c>
      <c r="G75" s="25">
        <f t="shared" ref="G75:G124" si="4">D75-E75</f>
        <v>7504891.1600000001</v>
      </c>
    </row>
    <row r="76" spans="1:7" x14ac:dyDescent="0.25">
      <c r="A76" s="23" t="s">
        <v>81</v>
      </c>
      <c r="B76" s="24">
        <v>61053103</v>
      </c>
      <c r="C76" s="24">
        <v>618208.01</v>
      </c>
      <c r="D76" s="25">
        <f t="shared" si="3"/>
        <v>61671311.009999998</v>
      </c>
      <c r="E76" s="24">
        <v>12293605.390000001</v>
      </c>
      <c r="F76" s="24">
        <v>12293605.390000001</v>
      </c>
      <c r="G76" s="25">
        <f t="shared" si="4"/>
        <v>49377705.619999997</v>
      </c>
    </row>
    <row r="77" spans="1:7" x14ac:dyDescent="0.25">
      <c r="A77" s="23" t="s">
        <v>82</v>
      </c>
      <c r="B77" s="24">
        <v>60526723</v>
      </c>
      <c r="C77" s="24">
        <v>883444.1</v>
      </c>
      <c r="D77" s="25">
        <f t="shared" si="3"/>
        <v>61410167.100000001</v>
      </c>
      <c r="E77" s="24">
        <v>11758200.52</v>
      </c>
      <c r="F77" s="24">
        <v>11758200.52</v>
      </c>
      <c r="G77" s="25">
        <f t="shared" si="4"/>
        <v>49651966.579999998</v>
      </c>
    </row>
    <row r="78" spans="1:7" x14ac:dyDescent="0.25">
      <c r="A78" s="23" t="s">
        <v>83</v>
      </c>
      <c r="B78" s="24">
        <v>114580455</v>
      </c>
      <c r="C78" s="24">
        <v>1223564.2</v>
      </c>
      <c r="D78" s="25">
        <f t="shared" si="3"/>
        <v>115804019.2</v>
      </c>
      <c r="E78" s="24">
        <v>22734902.920000002</v>
      </c>
      <c r="F78" s="24">
        <v>22734902.920000002</v>
      </c>
      <c r="G78" s="25">
        <f t="shared" si="4"/>
        <v>93069116.280000001</v>
      </c>
    </row>
    <row r="79" spans="1:7" x14ac:dyDescent="0.25">
      <c r="A79" s="23" t="s">
        <v>84</v>
      </c>
      <c r="B79" s="24">
        <v>64061587</v>
      </c>
      <c r="C79" s="24">
        <v>417552.2</v>
      </c>
      <c r="D79" s="25">
        <f t="shared" si="3"/>
        <v>64479139.200000003</v>
      </c>
      <c r="E79" s="24">
        <v>11867701.76</v>
      </c>
      <c r="F79" s="24">
        <v>11867701.76</v>
      </c>
      <c r="G79" s="25">
        <f t="shared" si="4"/>
        <v>52611437.440000005</v>
      </c>
    </row>
    <row r="80" spans="1:7" x14ac:dyDescent="0.25">
      <c r="A80" s="23" t="s">
        <v>85</v>
      </c>
      <c r="B80" s="24">
        <v>61174609</v>
      </c>
      <c r="C80" s="24">
        <v>514139.9</v>
      </c>
      <c r="D80" s="25">
        <f t="shared" si="3"/>
        <v>61688748.899999999</v>
      </c>
      <c r="E80" s="24">
        <v>11974207.800000001</v>
      </c>
      <c r="F80" s="24">
        <v>11974207.800000001</v>
      </c>
      <c r="G80" s="25">
        <f t="shared" si="4"/>
        <v>49714541.099999994</v>
      </c>
    </row>
    <row r="81" spans="1:7" x14ac:dyDescent="0.25">
      <c r="A81" s="23" t="s">
        <v>86</v>
      </c>
      <c r="B81" s="24">
        <v>130693348</v>
      </c>
      <c r="C81" s="24">
        <v>116982643.92</v>
      </c>
      <c r="D81" s="25">
        <f t="shared" si="3"/>
        <v>247675991.92000002</v>
      </c>
      <c r="E81" s="24">
        <v>27337325.879999999</v>
      </c>
      <c r="F81" s="24">
        <v>27337325.879999999</v>
      </c>
      <c r="G81" s="25">
        <f t="shared" si="4"/>
        <v>220338666.04000002</v>
      </c>
    </row>
    <row r="82" spans="1:7" x14ac:dyDescent="0.25">
      <c r="A82" s="23" t="s">
        <v>87</v>
      </c>
      <c r="B82" s="24">
        <v>453996040</v>
      </c>
      <c r="C82" s="24">
        <v>31643516.129999999</v>
      </c>
      <c r="D82" s="25">
        <f t="shared" si="3"/>
        <v>485639556.13</v>
      </c>
      <c r="E82" s="24">
        <v>129787229.77</v>
      </c>
      <c r="F82" s="24">
        <v>129787229.77</v>
      </c>
      <c r="G82" s="25">
        <f t="shared" si="4"/>
        <v>355852326.36000001</v>
      </c>
    </row>
    <row r="83" spans="1:7" x14ac:dyDescent="0.25">
      <c r="A83" s="23" t="s">
        <v>88</v>
      </c>
      <c r="B83" s="24">
        <v>43413981</v>
      </c>
      <c r="C83" s="24">
        <v>404114.7</v>
      </c>
      <c r="D83" s="25">
        <f t="shared" si="3"/>
        <v>43818095.700000003</v>
      </c>
      <c r="E83" s="24">
        <v>8384731.79</v>
      </c>
      <c r="F83" s="24">
        <v>8384731.79</v>
      </c>
      <c r="G83" s="25">
        <f t="shared" si="4"/>
        <v>35433363.910000004</v>
      </c>
    </row>
    <row r="84" spans="1:7" x14ac:dyDescent="0.25">
      <c r="A84" s="23" t="s">
        <v>89</v>
      </c>
      <c r="B84" s="24">
        <v>76483492</v>
      </c>
      <c r="C84" s="24">
        <v>561811.9</v>
      </c>
      <c r="D84" s="25">
        <f t="shared" si="3"/>
        <v>77045303.900000006</v>
      </c>
      <c r="E84" s="24">
        <v>14384155.41</v>
      </c>
      <c r="F84" s="24">
        <v>14384155.41</v>
      </c>
      <c r="G84" s="25">
        <f t="shared" si="4"/>
        <v>62661148.49000001</v>
      </c>
    </row>
    <row r="85" spans="1:7" x14ac:dyDescent="0.25">
      <c r="A85" s="23" t="s">
        <v>90</v>
      </c>
      <c r="B85" s="24">
        <v>35874120</v>
      </c>
      <c r="C85" s="24">
        <v>66201330.439999998</v>
      </c>
      <c r="D85" s="25">
        <f t="shared" si="3"/>
        <v>102075450.44</v>
      </c>
      <c r="E85" s="24">
        <v>7191220.5300000003</v>
      </c>
      <c r="F85" s="24">
        <v>7191220.5300000003</v>
      </c>
      <c r="G85" s="25">
        <f t="shared" si="4"/>
        <v>94884229.909999996</v>
      </c>
    </row>
    <row r="86" spans="1:7" x14ac:dyDescent="0.25">
      <c r="A86" s="23" t="s">
        <v>91</v>
      </c>
      <c r="B86" s="24">
        <v>132298120</v>
      </c>
      <c r="C86" s="24">
        <v>22701374.629999999</v>
      </c>
      <c r="D86" s="25">
        <f t="shared" si="3"/>
        <v>154999494.63</v>
      </c>
      <c r="E86" s="24">
        <v>29188305.109999999</v>
      </c>
      <c r="F86" s="24">
        <v>29188305.109999999</v>
      </c>
      <c r="G86" s="25">
        <f t="shared" si="4"/>
        <v>125811189.52</v>
      </c>
    </row>
    <row r="87" spans="1:7" x14ac:dyDescent="0.25">
      <c r="A87" s="23" t="s">
        <v>92</v>
      </c>
      <c r="B87" s="24">
        <v>73624309</v>
      </c>
      <c r="C87" s="24">
        <v>1387608.3</v>
      </c>
      <c r="D87" s="25">
        <f t="shared" si="3"/>
        <v>75011917.299999997</v>
      </c>
      <c r="E87" s="24">
        <v>15619072.939999999</v>
      </c>
      <c r="F87" s="24">
        <v>15619072.939999999</v>
      </c>
      <c r="G87" s="25">
        <f t="shared" si="4"/>
        <v>59392844.359999999</v>
      </c>
    </row>
    <row r="88" spans="1:7" x14ac:dyDescent="0.25">
      <c r="A88" s="23" t="s">
        <v>93</v>
      </c>
      <c r="B88" s="24">
        <v>94045451</v>
      </c>
      <c r="C88" s="24">
        <v>304484.45</v>
      </c>
      <c r="D88" s="25">
        <f t="shared" si="3"/>
        <v>94349935.450000003</v>
      </c>
      <c r="E88" s="24">
        <v>18273308.300000001</v>
      </c>
      <c r="F88" s="24">
        <v>18273308.300000001</v>
      </c>
      <c r="G88" s="25">
        <f t="shared" si="4"/>
        <v>76076627.150000006</v>
      </c>
    </row>
    <row r="89" spans="1:7" x14ac:dyDescent="0.25">
      <c r="A89" s="23" t="s">
        <v>94</v>
      </c>
      <c r="B89" s="24">
        <v>50476818</v>
      </c>
      <c r="C89" s="24">
        <v>215400.04</v>
      </c>
      <c r="D89" s="25">
        <f t="shared" si="3"/>
        <v>50692218.039999999</v>
      </c>
      <c r="E89" s="24">
        <v>9518716.5899999999</v>
      </c>
      <c r="F89" s="24">
        <v>9518716.5899999999</v>
      </c>
      <c r="G89" s="25">
        <f t="shared" si="4"/>
        <v>41173501.450000003</v>
      </c>
    </row>
    <row r="90" spans="1:7" x14ac:dyDescent="0.25">
      <c r="A90" s="23" t="s">
        <v>95</v>
      </c>
      <c r="B90" s="24">
        <v>2285317</v>
      </c>
      <c r="C90" s="24">
        <v>4170</v>
      </c>
      <c r="D90" s="25">
        <f t="shared" si="3"/>
        <v>2289487</v>
      </c>
      <c r="E90" s="24">
        <v>76441.399999999994</v>
      </c>
      <c r="F90" s="24">
        <v>76441.399999999994</v>
      </c>
      <c r="G90" s="25">
        <f t="shared" si="4"/>
        <v>2213045.6</v>
      </c>
    </row>
    <row r="91" spans="1:7" x14ac:dyDescent="0.25">
      <c r="A91" s="23" t="s">
        <v>96</v>
      </c>
      <c r="B91" s="24">
        <v>21671589</v>
      </c>
      <c r="C91" s="24">
        <v>96874.02</v>
      </c>
      <c r="D91" s="25">
        <f t="shared" si="3"/>
        <v>21768463.02</v>
      </c>
      <c r="E91" s="24">
        <v>4643450.91</v>
      </c>
      <c r="F91" s="24">
        <v>4643450.91</v>
      </c>
      <c r="G91" s="25">
        <f t="shared" si="4"/>
        <v>17125012.109999999</v>
      </c>
    </row>
    <row r="92" spans="1:7" x14ac:dyDescent="0.25">
      <c r="A92" s="23" t="s">
        <v>97</v>
      </c>
      <c r="B92" s="24">
        <v>17085400</v>
      </c>
      <c r="C92" s="24">
        <v>462632.74</v>
      </c>
      <c r="D92" s="25">
        <f t="shared" si="3"/>
        <v>17548032.739999998</v>
      </c>
      <c r="E92" s="24">
        <v>2817489.21</v>
      </c>
      <c r="F92" s="24">
        <v>2817489.21</v>
      </c>
      <c r="G92" s="25">
        <f t="shared" si="4"/>
        <v>14730543.529999997</v>
      </c>
    </row>
    <row r="93" spans="1:7" x14ac:dyDescent="0.25">
      <c r="A93" s="23" t="s">
        <v>98</v>
      </c>
      <c r="B93" s="24">
        <v>16282329</v>
      </c>
      <c r="C93" s="24">
        <v>8665943.2799999993</v>
      </c>
      <c r="D93" s="25">
        <f t="shared" si="3"/>
        <v>24948272.280000001</v>
      </c>
      <c r="E93" s="24">
        <v>3409710.82</v>
      </c>
      <c r="F93" s="24">
        <v>3409710.82</v>
      </c>
      <c r="G93" s="25">
        <f t="shared" si="4"/>
        <v>21538561.460000001</v>
      </c>
    </row>
    <row r="94" spans="1:7" x14ac:dyDescent="0.25">
      <c r="A94" s="23" t="s">
        <v>99</v>
      </c>
      <c r="B94" s="24">
        <v>22832635</v>
      </c>
      <c r="C94" s="24">
        <v>157770.54</v>
      </c>
      <c r="D94" s="25">
        <f t="shared" si="3"/>
        <v>22990405.539999999</v>
      </c>
      <c r="E94" s="24">
        <v>3789128.6</v>
      </c>
      <c r="F94" s="24">
        <v>3789128.6</v>
      </c>
      <c r="G94" s="25">
        <f t="shared" si="4"/>
        <v>19201276.939999998</v>
      </c>
    </row>
    <row r="95" spans="1:7" x14ac:dyDescent="0.25">
      <c r="A95" s="23" t="s">
        <v>100</v>
      </c>
      <c r="B95" s="24">
        <v>23588847</v>
      </c>
      <c r="C95" s="24">
        <v>79021.289999999994</v>
      </c>
      <c r="D95" s="25">
        <f t="shared" si="3"/>
        <v>23667868.289999999</v>
      </c>
      <c r="E95" s="24">
        <v>5179225.4400000004</v>
      </c>
      <c r="F95" s="24">
        <v>5179225.4400000004</v>
      </c>
      <c r="G95" s="25">
        <f t="shared" si="4"/>
        <v>18488642.849999998</v>
      </c>
    </row>
    <row r="96" spans="1:7" x14ac:dyDescent="0.25">
      <c r="A96" s="23" t="s">
        <v>101</v>
      </c>
      <c r="B96" s="24">
        <v>19286563</v>
      </c>
      <c r="C96" s="24">
        <v>72311.039999999994</v>
      </c>
      <c r="D96" s="25">
        <f t="shared" si="3"/>
        <v>19358874.039999999</v>
      </c>
      <c r="E96" s="24">
        <v>4070280.85</v>
      </c>
      <c r="F96" s="24">
        <v>4070280.85</v>
      </c>
      <c r="G96" s="25">
        <f t="shared" si="4"/>
        <v>15288593.189999999</v>
      </c>
    </row>
    <row r="97" spans="1:7" x14ac:dyDescent="0.25">
      <c r="A97" s="23" t="s">
        <v>102</v>
      </c>
      <c r="B97" s="24">
        <v>67673451</v>
      </c>
      <c r="C97" s="24">
        <v>296005.46999999997</v>
      </c>
      <c r="D97" s="25">
        <f t="shared" si="3"/>
        <v>67969456.469999999</v>
      </c>
      <c r="E97" s="24">
        <v>13511803.84</v>
      </c>
      <c r="F97" s="24">
        <v>13511803.84</v>
      </c>
      <c r="G97" s="25">
        <f t="shared" si="4"/>
        <v>54457652.629999995</v>
      </c>
    </row>
    <row r="98" spans="1:7" x14ac:dyDescent="0.25">
      <c r="A98" s="23" t="s">
        <v>103</v>
      </c>
      <c r="B98" s="24">
        <v>120755564</v>
      </c>
      <c r="C98" s="24">
        <v>1107471.1100000001</v>
      </c>
      <c r="D98" s="25">
        <f t="shared" si="3"/>
        <v>121863035.11</v>
      </c>
      <c r="E98" s="24">
        <v>27535262.719999999</v>
      </c>
      <c r="F98" s="24">
        <v>27535262.719999999</v>
      </c>
      <c r="G98" s="25">
        <f t="shared" si="4"/>
        <v>94327772.390000001</v>
      </c>
    </row>
    <row r="99" spans="1:7" x14ac:dyDescent="0.25">
      <c r="A99" s="23" t="s">
        <v>104</v>
      </c>
      <c r="B99" s="24">
        <v>67351852</v>
      </c>
      <c r="C99" s="24">
        <v>313014.89</v>
      </c>
      <c r="D99" s="25">
        <f t="shared" si="3"/>
        <v>67664866.890000001</v>
      </c>
      <c r="E99" s="24">
        <v>14615787.560000001</v>
      </c>
      <c r="F99" s="24">
        <v>14615787.560000001</v>
      </c>
      <c r="G99" s="25">
        <f t="shared" si="4"/>
        <v>53049079.329999998</v>
      </c>
    </row>
    <row r="100" spans="1:7" x14ac:dyDescent="0.25">
      <c r="A100" s="23" t="s">
        <v>105</v>
      </c>
      <c r="B100" s="24">
        <v>18204464</v>
      </c>
      <c r="C100" s="24">
        <v>114713.2</v>
      </c>
      <c r="D100" s="25">
        <f t="shared" si="3"/>
        <v>18319177.199999999</v>
      </c>
      <c r="E100" s="24">
        <v>2818873.8</v>
      </c>
      <c r="F100" s="24">
        <v>2818873.8</v>
      </c>
      <c r="G100" s="25">
        <f t="shared" si="4"/>
        <v>15500303.399999999</v>
      </c>
    </row>
    <row r="101" spans="1:7" x14ac:dyDescent="0.25">
      <c r="A101" s="23" t="s">
        <v>106</v>
      </c>
      <c r="B101" s="24">
        <v>22912106</v>
      </c>
      <c r="C101" s="24">
        <v>118158.27</v>
      </c>
      <c r="D101" s="25">
        <f t="shared" si="3"/>
        <v>23030264.27</v>
      </c>
      <c r="E101" s="24">
        <v>4717837.28</v>
      </c>
      <c r="F101" s="24">
        <v>4717837.28</v>
      </c>
      <c r="G101" s="25">
        <f t="shared" si="4"/>
        <v>18312426.989999998</v>
      </c>
    </row>
    <row r="102" spans="1:7" x14ac:dyDescent="0.25">
      <c r="A102" s="23" t="s">
        <v>107</v>
      </c>
      <c r="B102" s="24">
        <v>19939222</v>
      </c>
      <c r="C102" s="24">
        <v>54518.5</v>
      </c>
      <c r="D102" s="25">
        <f t="shared" si="3"/>
        <v>19993740.5</v>
      </c>
      <c r="E102" s="24">
        <v>3239886.31</v>
      </c>
      <c r="F102" s="24">
        <v>3239886.31</v>
      </c>
      <c r="G102" s="25">
        <f t="shared" si="4"/>
        <v>16753854.189999999</v>
      </c>
    </row>
    <row r="103" spans="1:7" x14ac:dyDescent="0.25">
      <c r="A103" s="23" t="s">
        <v>108</v>
      </c>
      <c r="B103" s="24">
        <v>15517212</v>
      </c>
      <c r="C103" s="24">
        <v>208850.5</v>
      </c>
      <c r="D103" s="25">
        <f t="shared" si="3"/>
        <v>15726062.5</v>
      </c>
      <c r="E103" s="24">
        <v>3320503.46</v>
      </c>
      <c r="F103" s="24">
        <v>3320503.46</v>
      </c>
      <c r="G103" s="25">
        <f t="shared" si="4"/>
        <v>12405559.039999999</v>
      </c>
    </row>
    <row r="104" spans="1:7" x14ac:dyDescent="0.25">
      <c r="A104" s="23" t="s">
        <v>109</v>
      </c>
      <c r="B104" s="24">
        <v>10998495</v>
      </c>
      <c r="C104" s="24">
        <v>23840544.43</v>
      </c>
      <c r="D104" s="25">
        <f t="shared" si="3"/>
        <v>34839039.43</v>
      </c>
      <c r="E104" s="24">
        <v>1749771.68</v>
      </c>
      <c r="F104" s="24">
        <v>1749771.68</v>
      </c>
      <c r="G104" s="25">
        <f t="shared" si="4"/>
        <v>33089267.75</v>
      </c>
    </row>
    <row r="105" spans="1:7" x14ac:dyDescent="0.25">
      <c r="A105" s="23" t="s">
        <v>110</v>
      </c>
      <c r="B105" s="24">
        <v>13933857</v>
      </c>
      <c r="C105" s="24">
        <v>51116.7</v>
      </c>
      <c r="D105" s="25">
        <f t="shared" si="3"/>
        <v>13984973.699999999</v>
      </c>
      <c r="E105" s="24">
        <v>2812862.42</v>
      </c>
      <c r="F105" s="24">
        <v>2812862.42</v>
      </c>
      <c r="G105" s="25">
        <f t="shared" si="4"/>
        <v>11172111.279999999</v>
      </c>
    </row>
    <row r="106" spans="1:7" x14ac:dyDescent="0.25">
      <c r="A106" s="23" t="s">
        <v>111</v>
      </c>
      <c r="B106" s="24">
        <v>26768516</v>
      </c>
      <c r="C106" s="24">
        <v>118583.61</v>
      </c>
      <c r="D106" s="25">
        <f t="shared" si="3"/>
        <v>26887099.609999999</v>
      </c>
      <c r="E106" s="24">
        <v>5474286.1100000003</v>
      </c>
      <c r="F106" s="24">
        <v>5474286.1100000003</v>
      </c>
      <c r="G106" s="25">
        <f t="shared" si="4"/>
        <v>21412813.5</v>
      </c>
    </row>
    <row r="107" spans="1:7" x14ac:dyDescent="0.25">
      <c r="A107" s="23" t="s">
        <v>112</v>
      </c>
      <c r="B107" s="24">
        <v>15100490</v>
      </c>
      <c r="C107" s="24">
        <v>550859.28</v>
      </c>
      <c r="D107" s="25">
        <f t="shared" si="3"/>
        <v>15651349.279999999</v>
      </c>
      <c r="E107" s="24">
        <v>2635230.4300000002</v>
      </c>
      <c r="F107" s="24">
        <v>2635230.4300000002</v>
      </c>
      <c r="G107" s="25">
        <f t="shared" si="4"/>
        <v>13016118.85</v>
      </c>
    </row>
    <row r="108" spans="1:7" x14ac:dyDescent="0.25">
      <c r="A108" s="23" t="s">
        <v>113</v>
      </c>
      <c r="B108" s="24">
        <v>17220466</v>
      </c>
      <c r="C108" s="24">
        <v>152097.47</v>
      </c>
      <c r="D108" s="25">
        <f t="shared" si="3"/>
        <v>17372563.469999999</v>
      </c>
      <c r="E108" s="24">
        <v>2735259.82</v>
      </c>
      <c r="F108" s="24">
        <v>2735259.82</v>
      </c>
      <c r="G108" s="25">
        <f t="shared" si="4"/>
        <v>14637303.649999999</v>
      </c>
    </row>
    <row r="109" spans="1:7" x14ac:dyDescent="0.25">
      <c r="A109" s="23" t="s">
        <v>114</v>
      </c>
      <c r="B109" s="24">
        <v>27327754</v>
      </c>
      <c r="C109" s="24">
        <v>102791.51</v>
      </c>
      <c r="D109" s="25">
        <f t="shared" si="3"/>
        <v>27430545.510000002</v>
      </c>
      <c r="E109" s="24">
        <v>5775413.0199999996</v>
      </c>
      <c r="F109" s="24">
        <v>5775413.0199999996</v>
      </c>
      <c r="G109" s="25">
        <f t="shared" si="4"/>
        <v>21655132.490000002</v>
      </c>
    </row>
    <row r="110" spans="1:7" x14ac:dyDescent="0.25">
      <c r="A110" s="23" t="s">
        <v>115</v>
      </c>
      <c r="B110" s="24">
        <v>16107503</v>
      </c>
      <c r="C110" s="24">
        <v>80851.09</v>
      </c>
      <c r="D110" s="25">
        <f t="shared" si="3"/>
        <v>16188354.09</v>
      </c>
      <c r="E110" s="24">
        <v>2896280.37</v>
      </c>
      <c r="F110" s="24">
        <v>2896280.37</v>
      </c>
      <c r="G110" s="25">
        <f t="shared" si="4"/>
        <v>13292073.719999999</v>
      </c>
    </row>
    <row r="111" spans="1:7" x14ac:dyDescent="0.25">
      <c r="A111" s="23" t="s">
        <v>116</v>
      </c>
      <c r="B111" s="24">
        <v>13393524</v>
      </c>
      <c r="C111" s="24">
        <v>82963.199999999997</v>
      </c>
      <c r="D111" s="25">
        <f t="shared" si="3"/>
        <v>13476487.199999999</v>
      </c>
      <c r="E111" s="24">
        <v>2397152.83</v>
      </c>
      <c r="F111" s="24">
        <v>2397152.83</v>
      </c>
      <c r="G111" s="25">
        <f t="shared" si="4"/>
        <v>11079334.369999999</v>
      </c>
    </row>
    <row r="112" spans="1:7" x14ac:dyDescent="0.25">
      <c r="A112" s="23" t="s">
        <v>117</v>
      </c>
      <c r="B112" s="24">
        <v>61197015</v>
      </c>
      <c r="C112" s="24">
        <v>228673.14</v>
      </c>
      <c r="D112" s="25">
        <f t="shared" si="3"/>
        <v>61425688.140000001</v>
      </c>
      <c r="E112" s="24">
        <v>12551847.689999999</v>
      </c>
      <c r="F112" s="24">
        <v>12551847.689999999</v>
      </c>
      <c r="G112" s="25">
        <f t="shared" si="4"/>
        <v>48873840.450000003</v>
      </c>
    </row>
    <row r="113" spans="1:7" x14ac:dyDescent="0.25">
      <c r="A113" s="23" t="s">
        <v>118</v>
      </c>
      <c r="B113" s="24">
        <v>95784121</v>
      </c>
      <c r="C113" s="24">
        <v>734403.76</v>
      </c>
      <c r="D113" s="25">
        <f t="shared" si="3"/>
        <v>96518524.760000005</v>
      </c>
      <c r="E113" s="24">
        <v>18168368.27</v>
      </c>
      <c r="F113" s="24">
        <v>18168368.27</v>
      </c>
      <c r="G113" s="25">
        <f t="shared" si="4"/>
        <v>78350156.49000001</v>
      </c>
    </row>
    <row r="114" spans="1:7" x14ac:dyDescent="0.25">
      <c r="A114" s="23" t="s">
        <v>119</v>
      </c>
      <c r="B114" s="24">
        <v>144159456</v>
      </c>
      <c r="C114" s="24">
        <v>423857.55</v>
      </c>
      <c r="D114" s="25">
        <f t="shared" si="3"/>
        <v>144583313.55000001</v>
      </c>
      <c r="E114" s="24">
        <v>24703211.579999998</v>
      </c>
      <c r="F114" s="24">
        <v>24703211.579999998</v>
      </c>
      <c r="G114" s="25">
        <f t="shared" si="4"/>
        <v>119880101.97000001</v>
      </c>
    </row>
    <row r="115" spans="1:7" x14ac:dyDescent="0.25">
      <c r="A115" s="23" t="s">
        <v>120</v>
      </c>
      <c r="B115" s="24">
        <v>105583474</v>
      </c>
      <c r="C115" s="24">
        <v>1171436.6100000001</v>
      </c>
      <c r="D115" s="25">
        <f t="shared" si="3"/>
        <v>106754910.61</v>
      </c>
      <c r="E115" s="24">
        <v>20062581.329999998</v>
      </c>
      <c r="F115" s="24">
        <v>20062581.329999998</v>
      </c>
      <c r="G115" s="25">
        <f t="shared" si="4"/>
        <v>86692329.280000001</v>
      </c>
    </row>
    <row r="116" spans="1:7" x14ac:dyDescent="0.25">
      <c r="A116" s="23" t="s">
        <v>121</v>
      </c>
      <c r="B116" s="24">
        <v>51004204</v>
      </c>
      <c r="C116" s="24">
        <v>185605.17</v>
      </c>
      <c r="D116" s="25">
        <f t="shared" si="3"/>
        <v>51189809.170000002</v>
      </c>
      <c r="E116" s="24">
        <v>9686342.3300000001</v>
      </c>
      <c r="F116" s="24">
        <v>9686342.3300000001</v>
      </c>
      <c r="G116" s="25">
        <f t="shared" si="4"/>
        <v>41503466.840000004</v>
      </c>
    </row>
    <row r="117" spans="1:7" x14ac:dyDescent="0.25">
      <c r="A117" s="23" t="s">
        <v>122</v>
      </c>
      <c r="B117" s="24">
        <v>33995978</v>
      </c>
      <c r="C117" s="24">
        <v>283684.95</v>
      </c>
      <c r="D117" s="25">
        <f t="shared" si="3"/>
        <v>34279662.950000003</v>
      </c>
      <c r="E117" s="24">
        <v>6216669.0700000003</v>
      </c>
      <c r="F117" s="24">
        <v>6216669.0700000003</v>
      </c>
      <c r="G117" s="25">
        <f t="shared" si="4"/>
        <v>28062993.880000003</v>
      </c>
    </row>
    <row r="118" spans="1:7" x14ac:dyDescent="0.25">
      <c r="A118" s="23" t="s">
        <v>123</v>
      </c>
      <c r="B118" s="24">
        <v>8939477</v>
      </c>
      <c r="C118" s="24">
        <v>250578.21</v>
      </c>
      <c r="D118" s="25">
        <f t="shared" si="3"/>
        <v>9190055.2100000009</v>
      </c>
      <c r="E118" s="24">
        <v>1079872.72</v>
      </c>
      <c r="F118" s="24">
        <v>1079872.72</v>
      </c>
      <c r="G118" s="25">
        <f t="shared" si="4"/>
        <v>8110182.4900000012</v>
      </c>
    </row>
    <row r="119" spans="1:7" x14ac:dyDescent="0.25">
      <c r="A119" s="23" t="s">
        <v>124</v>
      </c>
      <c r="B119" s="24">
        <v>190853271</v>
      </c>
      <c r="C119" s="24">
        <v>49721.14</v>
      </c>
      <c r="D119" s="25">
        <f t="shared" si="3"/>
        <v>190902992.13999999</v>
      </c>
      <c r="E119" s="24">
        <v>53510631.600000001</v>
      </c>
      <c r="F119" s="24">
        <v>53510631.600000001</v>
      </c>
      <c r="G119" s="25">
        <f t="shared" si="4"/>
        <v>137392360.53999999</v>
      </c>
    </row>
    <row r="120" spans="1:7" x14ac:dyDescent="0.25">
      <c r="A120" s="23" t="s">
        <v>125</v>
      </c>
      <c r="B120" s="24">
        <v>17613734</v>
      </c>
      <c r="C120" s="24">
        <v>25018</v>
      </c>
      <c r="D120" s="25">
        <f t="shared" si="3"/>
        <v>17638752</v>
      </c>
      <c r="E120" s="24">
        <v>6343409.21</v>
      </c>
      <c r="F120" s="24">
        <v>6343409.21</v>
      </c>
      <c r="G120" s="25">
        <f t="shared" si="4"/>
        <v>11295342.789999999</v>
      </c>
    </row>
    <row r="121" spans="1:7" x14ac:dyDescent="0.25">
      <c r="A121" s="23" t="s">
        <v>126</v>
      </c>
      <c r="B121" s="24">
        <v>116358397</v>
      </c>
      <c r="C121" s="24">
        <v>20124381.27</v>
      </c>
      <c r="D121" s="25">
        <f t="shared" si="3"/>
        <v>136482778.27000001</v>
      </c>
      <c r="E121" s="24">
        <v>42184549.869999997</v>
      </c>
      <c r="F121" s="24">
        <v>42184549.869999997</v>
      </c>
      <c r="G121" s="25">
        <f t="shared" si="4"/>
        <v>94298228.400000006</v>
      </c>
    </row>
    <row r="122" spans="1:7" x14ac:dyDescent="0.25">
      <c r="A122" s="23" t="s">
        <v>127</v>
      </c>
      <c r="B122" s="24">
        <v>20014446</v>
      </c>
      <c r="C122" s="24">
        <v>13751.5</v>
      </c>
      <c r="D122" s="25">
        <f t="shared" si="3"/>
        <v>20028197.5</v>
      </c>
      <c r="E122" s="24">
        <v>2653348.7999999998</v>
      </c>
      <c r="F122" s="24">
        <v>2653348.7999999998</v>
      </c>
      <c r="G122" s="25">
        <f t="shared" si="4"/>
        <v>17374848.699999999</v>
      </c>
    </row>
    <row r="123" spans="1:7" x14ac:dyDescent="0.25">
      <c r="A123" s="23" t="s">
        <v>128</v>
      </c>
      <c r="B123" s="24">
        <v>24422595</v>
      </c>
      <c r="C123" s="24">
        <v>113789.65</v>
      </c>
      <c r="D123" s="25">
        <f t="shared" si="3"/>
        <v>24536384.649999999</v>
      </c>
      <c r="E123" s="24">
        <v>5125469.22</v>
      </c>
      <c r="F123" s="24">
        <v>5125469.22</v>
      </c>
      <c r="G123" s="25">
        <f t="shared" si="4"/>
        <v>19410915.43</v>
      </c>
    </row>
    <row r="124" spans="1:7" x14ac:dyDescent="0.25">
      <c r="A124" s="23" t="s">
        <v>129</v>
      </c>
      <c r="B124" s="24">
        <v>14889328</v>
      </c>
      <c r="C124" s="24">
        <v>21547</v>
      </c>
      <c r="D124" s="25">
        <f t="shared" si="3"/>
        <v>14910875</v>
      </c>
      <c r="E124" s="24">
        <v>2452437.0699999998</v>
      </c>
      <c r="F124" s="24">
        <v>2452437.0699999998</v>
      </c>
      <c r="G124" s="25">
        <f t="shared" si="4"/>
        <v>12458437.93</v>
      </c>
    </row>
    <row r="125" spans="1:7" x14ac:dyDescent="0.25">
      <c r="A125" s="26" t="s">
        <v>130</v>
      </c>
      <c r="B125" s="27"/>
      <c r="C125" s="27"/>
      <c r="D125" s="27"/>
      <c r="E125" s="27"/>
      <c r="F125" s="27"/>
      <c r="G125" s="27"/>
    </row>
    <row r="126" spans="1:7" x14ac:dyDescent="0.25">
      <c r="A126" s="28" t="s">
        <v>131</v>
      </c>
      <c r="B126" s="29">
        <f>SUM(B127:B242)</f>
        <v>8007312174</v>
      </c>
      <c r="C126" s="29">
        <f t="shared" ref="C126:G126" si="5">SUM(C127:C242)</f>
        <v>345281549.1099999</v>
      </c>
      <c r="D126" s="29">
        <f t="shared" si="5"/>
        <v>8352593723.1099968</v>
      </c>
      <c r="E126" s="29">
        <f t="shared" si="5"/>
        <v>668514559.15999997</v>
      </c>
      <c r="F126" s="29">
        <f t="shared" si="5"/>
        <v>668472859.15999997</v>
      </c>
      <c r="G126" s="29">
        <f t="shared" si="5"/>
        <v>7684079163.9500008</v>
      </c>
    </row>
    <row r="127" spans="1:7" x14ac:dyDescent="0.25">
      <c r="A127" s="23" t="s">
        <v>15</v>
      </c>
      <c r="B127" s="24">
        <v>4832449</v>
      </c>
      <c r="C127" s="24">
        <v>-716071.32</v>
      </c>
      <c r="D127" s="25">
        <f t="shared" ref="D127:D242" si="6">B127+C127</f>
        <v>4116377.68</v>
      </c>
      <c r="E127" s="24">
        <v>896406.59</v>
      </c>
      <c r="F127" s="24">
        <v>896406.59</v>
      </c>
      <c r="G127" s="25">
        <f t="shared" ref="G127:G242" si="7">D127-E127</f>
        <v>3219971.0900000003</v>
      </c>
    </row>
    <row r="128" spans="1:7" x14ac:dyDescent="0.25">
      <c r="A128" s="23" t="s">
        <v>16</v>
      </c>
      <c r="B128" s="24">
        <v>2593698</v>
      </c>
      <c r="C128" s="24">
        <v>0</v>
      </c>
      <c r="D128" s="25">
        <f t="shared" si="6"/>
        <v>2593698</v>
      </c>
      <c r="E128" s="24">
        <v>689238</v>
      </c>
      <c r="F128" s="24">
        <v>689238</v>
      </c>
      <c r="G128" s="25">
        <f t="shared" si="7"/>
        <v>1904460</v>
      </c>
    </row>
    <row r="129" spans="1:7" x14ac:dyDescent="0.25">
      <c r="A129" s="23" t="s">
        <v>17</v>
      </c>
      <c r="B129" s="24">
        <v>3330861</v>
      </c>
      <c r="C129" s="24">
        <v>64498.36</v>
      </c>
      <c r="D129" s="25">
        <f t="shared" si="6"/>
        <v>3395359.36</v>
      </c>
      <c r="E129" s="24">
        <v>422706.99</v>
      </c>
      <c r="F129" s="24">
        <v>422706.99</v>
      </c>
      <c r="G129" s="25">
        <f t="shared" si="7"/>
        <v>2972652.37</v>
      </c>
    </row>
    <row r="130" spans="1:7" x14ac:dyDescent="0.25">
      <c r="A130" s="23" t="s">
        <v>18</v>
      </c>
      <c r="B130" s="24">
        <v>3026416</v>
      </c>
      <c r="C130" s="24">
        <v>2381.64</v>
      </c>
      <c r="D130" s="25">
        <f t="shared" si="6"/>
        <v>3028797.64</v>
      </c>
      <c r="E130" s="24">
        <v>342037.02</v>
      </c>
      <c r="F130" s="24">
        <v>342037.02</v>
      </c>
      <c r="G130" s="25">
        <f t="shared" si="7"/>
        <v>2686760.62</v>
      </c>
    </row>
    <row r="131" spans="1:7" x14ac:dyDescent="0.25">
      <c r="A131" s="23" t="s">
        <v>19</v>
      </c>
      <c r="B131" s="24">
        <v>212844</v>
      </c>
      <c r="C131" s="24">
        <v>0</v>
      </c>
      <c r="D131" s="25">
        <f t="shared" si="6"/>
        <v>212844</v>
      </c>
      <c r="E131" s="24">
        <v>0</v>
      </c>
      <c r="F131" s="24">
        <v>0</v>
      </c>
      <c r="G131" s="25">
        <f t="shared" si="7"/>
        <v>212844</v>
      </c>
    </row>
    <row r="132" spans="1:7" x14ac:dyDescent="0.25">
      <c r="A132" s="23" t="s">
        <v>20</v>
      </c>
      <c r="B132" s="24">
        <v>958302</v>
      </c>
      <c r="C132" s="24">
        <v>54902</v>
      </c>
      <c r="D132" s="25">
        <f t="shared" si="6"/>
        <v>1013204</v>
      </c>
      <c r="E132" s="24">
        <v>178423.86</v>
      </c>
      <c r="F132" s="24">
        <v>178423.86</v>
      </c>
      <c r="G132" s="25">
        <f t="shared" si="7"/>
        <v>834780.14</v>
      </c>
    </row>
    <row r="133" spans="1:7" x14ac:dyDescent="0.25">
      <c r="A133" s="23" t="s">
        <v>21</v>
      </c>
      <c r="B133" s="24">
        <v>1486876302</v>
      </c>
      <c r="C133" s="24">
        <v>140766765</v>
      </c>
      <c r="D133" s="25">
        <f t="shared" si="6"/>
        <v>1627643067</v>
      </c>
      <c r="E133" s="24">
        <v>53827671.630000003</v>
      </c>
      <c r="F133" s="24">
        <v>53827671.630000003</v>
      </c>
      <c r="G133" s="25">
        <f t="shared" si="7"/>
        <v>1573815395.3699999</v>
      </c>
    </row>
    <row r="134" spans="1:7" x14ac:dyDescent="0.25">
      <c r="A134" s="23" t="s">
        <v>22</v>
      </c>
      <c r="B134" s="24">
        <v>298309888</v>
      </c>
      <c r="C134" s="24">
        <v>6505.08</v>
      </c>
      <c r="D134" s="25">
        <f t="shared" si="6"/>
        <v>298316393.07999998</v>
      </c>
      <c r="E134" s="24">
        <v>2501262.3499999996</v>
      </c>
      <c r="F134" s="24">
        <v>2459562.35</v>
      </c>
      <c r="G134" s="25">
        <f t="shared" si="7"/>
        <v>295815130.72999996</v>
      </c>
    </row>
    <row r="135" spans="1:7" x14ac:dyDescent="0.25">
      <c r="A135" s="23" t="s">
        <v>23</v>
      </c>
      <c r="B135" s="24">
        <v>22431746</v>
      </c>
      <c r="C135" s="24">
        <v>261355.24</v>
      </c>
      <c r="D135" s="25">
        <f t="shared" si="6"/>
        <v>22693101.239999998</v>
      </c>
      <c r="E135" s="24">
        <v>4157130.29</v>
      </c>
      <c r="F135" s="24">
        <v>4157130.29</v>
      </c>
      <c r="G135" s="25">
        <f t="shared" si="7"/>
        <v>18535970.949999999</v>
      </c>
    </row>
    <row r="136" spans="1:7" x14ac:dyDescent="0.25">
      <c r="A136" s="23" t="s">
        <v>24</v>
      </c>
      <c r="B136" s="24">
        <v>14790935</v>
      </c>
      <c r="C136" s="24">
        <v>-79762.720000000001</v>
      </c>
      <c r="D136" s="25">
        <f t="shared" si="6"/>
        <v>14711172.279999999</v>
      </c>
      <c r="E136" s="24">
        <v>2218391.1</v>
      </c>
      <c r="F136" s="24">
        <v>2218391.1</v>
      </c>
      <c r="G136" s="25">
        <f t="shared" si="7"/>
        <v>12492781.18</v>
      </c>
    </row>
    <row r="137" spans="1:7" x14ac:dyDescent="0.25">
      <c r="A137" s="23" t="s">
        <v>25</v>
      </c>
      <c r="B137" s="24">
        <v>939617296</v>
      </c>
      <c r="C137" s="24">
        <v>75003438.420000002</v>
      </c>
      <c r="D137" s="25">
        <f t="shared" si="6"/>
        <v>1014620734.42</v>
      </c>
      <c r="E137" s="24">
        <v>17450709.32</v>
      </c>
      <c r="F137" s="24">
        <v>17450709.32</v>
      </c>
      <c r="G137" s="25">
        <f t="shared" si="7"/>
        <v>997170025.0999999</v>
      </c>
    </row>
    <row r="138" spans="1:7" x14ac:dyDescent="0.25">
      <c r="A138" s="23" t="s">
        <v>26</v>
      </c>
      <c r="B138" s="24">
        <v>150990746</v>
      </c>
      <c r="C138" s="24">
        <v>745958.92</v>
      </c>
      <c r="D138" s="25">
        <f t="shared" si="6"/>
        <v>151736704.91999999</v>
      </c>
      <c r="E138" s="24">
        <v>16019670.449999999</v>
      </c>
      <c r="F138" s="24">
        <v>16019670.449999999</v>
      </c>
      <c r="G138" s="25">
        <f t="shared" si="7"/>
        <v>135717034.47</v>
      </c>
    </row>
    <row r="139" spans="1:7" x14ac:dyDescent="0.25">
      <c r="A139" s="23" t="s">
        <v>27</v>
      </c>
      <c r="B139" s="24">
        <v>26126027</v>
      </c>
      <c r="C139" s="24">
        <v>571373.56000000006</v>
      </c>
      <c r="D139" s="25">
        <f t="shared" si="6"/>
        <v>26697400.559999999</v>
      </c>
      <c r="E139" s="24">
        <v>5075594.67</v>
      </c>
      <c r="F139" s="24">
        <v>5075594.67</v>
      </c>
      <c r="G139" s="25">
        <f t="shared" si="7"/>
        <v>21621805.890000001</v>
      </c>
    </row>
    <row r="140" spans="1:7" x14ac:dyDescent="0.25">
      <c r="A140" s="23" t="s">
        <v>28</v>
      </c>
      <c r="B140" s="24">
        <v>17342086</v>
      </c>
      <c r="C140" s="24">
        <v>580234.28</v>
      </c>
      <c r="D140" s="25">
        <f t="shared" si="6"/>
        <v>17922320.280000001</v>
      </c>
      <c r="E140" s="24">
        <v>3830043.34</v>
      </c>
      <c r="F140" s="24">
        <v>3830043.34</v>
      </c>
      <c r="G140" s="25">
        <f t="shared" si="7"/>
        <v>14092276.940000001</v>
      </c>
    </row>
    <row r="141" spans="1:7" x14ac:dyDescent="0.25">
      <c r="A141" s="23" t="s">
        <v>29</v>
      </c>
      <c r="B141" s="24">
        <v>22161518</v>
      </c>
      <c r="C141" s="24">
        <v>763999.72</v>
      </c>
      <c r="D141" s="25">
        <f t="shared" si="6"/>
        <v>22925517.719999999</v>
      </c>
      <c r="E141" s="24">
        <v>4403977.1900000004</v>
      </c>
      <c r="F141" s="24">
        <v>4403977.1900000004</v>
      </c>
      <c r="G141" s="25">
        <f t="shared" si="7"/>
        <v>18521540.529999997</v>
      </c>
    </row>
    <row r="142" spans="1:7" x14ac:dyDescent="0.25">
      <c r="A142" s="23" t="s">
        <v>30</v>
      </c>
      <c r="B142" s="24">
        <v>19631036</v>
      </c>
      <c r="C142" s="24">
        <v>418504.96000000002</v>
      </c>
      <c r="D142" s="25">
        <f t="shared" si="6"/>
        <v>20049540.960000001</v>
      </c>
      <c r="E142" s="24">
        <v>4214867.59</v>
      </c>
      <c r="F142" s="24">
        <v>4214867.59</v>
      </c>
      <c r="G142" s="25">
        <f t="shared" si="7"/>
        <v>15834673.370000001</v>
      </c>
    </row>
    <row r="143" spans="1:7" x14ac:dyDescent="0.25">
      <c r="A143" s="23" t="s">
        <v>31</v>
      </c>
      <c r="B143" s="24">
        <v>29474788</v>
      </c>
      <c r="C143" s="24">
        <v>545146.76</v>
      </c>
      <c r="D143" s="25">
        <f t="shared" si="6"/>
        <v>30019934.760000002</v>
      </c>
      <c r="E143" s="24">
        <v>5747735.9199999999</v>
      </c>
      <c r="F143" s="24">
        <v>5747735.9199999999</v>
      </c>
      <c r="G143" s="25">
        <f t="shared" si="7"/>
        <v>24272198.840000004</v>
      </c>
    </row>
    <row r="144" spans="1:7" x14ac:dyDescent="0.25">
      <c r="A144" s="23" t="s">
        <v>32</v>
      </c>
      <c r="B144" s="24">
        <v>18476008</v>
      </c>
      <c r="C144" s="24">
        <v>470663.64</v>
      </c>
      <c r="D144" s="25">
        <f t="shared" si="6"/>
        <v>18946671.640000001</v>
      </c>
      <c r="E144" s="24">
        <v>3775703.26</v>
      </c>
      <c r="F144" s="24">
        <v>3775703.26</v>
      </c>
      <c r="G144" s="25">
        <f t="shared" si="7"/>
        <v>15170968.380000001</v>
      </c>
    </row>
    <row r="145" spans="1:7" x14ac:dyDescent="0.25">
      <c r="A145" s="23" t="s">
        <v>33</v>
      </c>
      <c r="B145" s="24">
        <v>28030410</v>
      </c>
      <c r="C145" s="24">
        <v>1547341.52</v>
      </c>
      <c r="D145" s="25">
        <f t="shared" si="6"/>
        <v>29577751.52</v>
      </c>
      <c r="E145" s="24">
        <v>5169403.46</v>
      </c>
      <c r="F145" s="24">
        <v>5169403.46</v>
      </c>
      <c r="G145" s="25">
        <f t="shared" si="7"/>
        <v>24408348.059999999</v>
      </c>
    </row>
    <row r="146" spans="1:7" x14ac:dyDescent="0.25">
      <c r="A146" s="23" t="s">
        <v>34</v>
      </c>
      <c r="B146" s="24">
        <v>18315687</v>
      </c>
      <c r="C146" s="24">
        <v>326386.56</v>
      </c>
      <c r="D146" s="25">
        <f t="shared" si="6"/>
        <v>18642073.559999999</v>
      </c>
      <c r="E146" s="24">
        <v>3529949.94</v>
      </c>
      <c r="F146" s="24">
        <v>3529949.94</v>
      </c>
      <c r="G146" s="25">
        <f t="shared" si="7"/>
        <v>15112123.619999999</v>
      </c>
    </row>
    <row r="147" spans="1:7" x14ac:dyDescent="0.25">
      <c r="A147" s="23" t="s">
        <v>35</v>
      </c>
      <c r="B147" s="24">
        <v>62567906</v>
      </c>
      <c r="C147" s="24">
        <v>2934087.58</v>
      </c>
      <c r="D147" s="25">
        <f t="shared" si="6"/>
        <v>65501993.579999998</v>
      </c>
      <c r="E147" s="24">
        <v>8476899.9499999993</v>
      </c>
      <c r="F147" s="24">
        <v>8476899.9499999993</v>
      </c>
      <c r="G147" s="25">
        <f t="shared" si="7"/>
        <v>57025093.629999995</v>
      </c>
    </row>
    <row r="148" spans="1:7" x14ac:dyDescent="0.25">
      <c r="A148" s="23" t="s">
        <v>36</v>
      </c>
      <c r="B148" s="24">
        <v>39790426</v>
      </c>
      <c r="C148" s="24">
        <v>1847497.9</v>
      </c>
      <c r="D148" s="25">
        <f t="shared" si="6"/>
        <v>41637923.899999999</v>
      </c>
      <c r="E148" s="24">
        <v>4828633.9400000004</v>
      </c>
      <c r="F148" s="24">
        <v>4828633.9400000004</v>
      </c>
      <c r="G148" s="25">
        <f t="shared" si="7"/>
        <v>36809289.960000001</v>
      </c>
    </row>
    <row r="149" spans="1:7" x14ac:dyDescent="0.25">
      <c r="A149" s="23" t="s">
        <v>37</v>
      </c>
      <c r="B149" s="24">
        <v>15596983</v>
      </c>
      <c r="C149" s="24">
        <v>854924.74</v>
      </c>
      <c r="D149" s="25">
        <f t="shared" si="6"/>
        <v>16451907.74</v>
      </c>
      <c r="E149" s="24">
        <v>1965096.41</v>
      </c>
      <c r="F149" s="24">
        <v>1965096.41</v>
      </c>
      <c r="G149" s="25">
        <f t="shared" si="7"/>
        <v>14486811.33</v>
      </c>
    </row>
    <row r="150" spans="1:7" x14ac:dyDescent="0.25">
      <c r="A150" s="23" t="s">
        <v>38</v>
      </c>
      <c r="B150" s="24">
        <v>34309722</v>
      </c>
      <c r="C150" s="24">
        <v>1308104.8600000001</v>
      </c>
      <c r="D150" s="25">
        <f t="shared" si="6"/>
        <v>35617826.859999999</v>
      </c>
      <c r="E150" s="24">
        <v>5062179.53</v>
      </c>
      <c r="F150" s="24">
        <v>5062179.53</v>
      </c>
      <c r="G150" s="25">
        <f t="shared" si="7"/>
        <v>30555647.329999998</v>
      </c>
    </row>
    <row r="151" spans="1:7" x14ac:dyDescent="0.25">
      <c r="A151" s="23" t="s">
        <v>39</v>
      </c>
      <c r="B151" s="24">
        <v>17517220</v>
      </c>
      <c r="C151" s="24">
        <v>704888.2</v>
      </c>
      <c r="D151" s="25">
        <f t="shared" si="6"/>
        <v>18222108.199999999</v>
      </c>
      <c r="E151" s="24">
        <v>2876070</v>
      </c>
      <c r="F151" s="24">
        <v>2876070</v>
      </c>
      <c r="G151" s="25">
        <f t="shared" si="7"/>
        <v>15346038.199999999</v>
      </c>
    </row>
    <row r="152" spans="1:7" x14ac:dyDescent="0.25">
      <c r="A152" s="23" t="s">
        <v>40</v>
      </c>
      <c r="B152" s="24">
        <v>45267330</v>
      </c>
      <c r="C152" s="24">
        <v>1666547.44</v>
      </c>
      <c r="D152" s="25">
        <f t="shared" si="6"/>
        <v>46933877.439999998</v>
      </c>
      <c r="E152" s="24">
        <v>6056348.0099999998</v>
      </c>
      <c r="F152" s="24">
        <v>6056348.0099999998</v>
      </c>
      <c r="G152" s="25">
        <f t="shared" si="7"/>
        <v>40877529.43</v>
      </c>
    </row>
    <row r="153" spans="1:7" x14ac:dyDescent="0.25">
      <c r="A153" s="23" t="s">
        <v>41</v>
      </c>
      <c r="B153" s="24">
        <v>15514519</v>
      </c>
      <c r="C153" s="24">
        <v>1014746.12</v>
      </c>
      <c r="D153" s="25">
        <f t="shared" si="6"/>
        <v>16529265.119999999</v>
      </c>
      <c r="E153" s="24">
        <v>1734705.49</v>
      </c>
      <c r="F153" s="24">
        <v>1734705.49</v>
      </c>
      <c r="G153" s="25">
        <f t="shared" si="7"/>
        <v>14794559.629999999</v>
      </c>
    </row>
    <row r="154" spans="1:7" x14ac:dyDescent="0.25">
      <c r="A154" s="23" t="s">
        <v>42</v>
      </c>
      <c r="B154" s="24">
        <v>27067868</v>
      </c>
      <c r="C154" s="24">
        <v>1302632.2</v>
      </c>
      <c r="D154" s="25">
        <f t="shared" si="6"/>
        <v>28370500.199999999</v>
      </c>
      <c r="E154" s="24">
        <v>3336756.04</v>
      </c>
      <c r="F154" s="24">
        <v>3336756.04</v>
      </c>
      <c r="G154" s="25">
        <f t="shared" si="7"/>
        <v>25033744.16</v>
      </c>
    </row>
    <row r="155" spans="1:7" x14ac:dyDescent="0.25">
      <c r="A155" s="23" t="s">
        <v>43</v>
      </c>
      <c r="B155" s="24">
        <v>47406498</v>
      </c>
      <c r="C155" s="24">
        <v>1814849.14</v>
      </c>
      <c r="D155" s="25">
        <f t="shared" si="6"/>
        <v>49221347.140000001</v>
      </c>
      <c r="E155" s="24">
        <v>5919287.6500000004</v>
      </c>
      <c r="F155" s="24">
        <v>5919287.6500000004</v>
      </c>
      <c r="G155" s="25">
        <f t="shared" si="7"/>
        <v>43302059.490000002</v>
      </c>
    </row>
    <row r="156" spans="1:7" x14ac:dyDescent="0.25">
      <c r="A156" s="23" t="s">
        <v>44</v>
      </c>
      <c r="B156" s="24">
        <v>27152067</v>
      </c>
      <c r="C156" s="24">
        <v>1893777.16</v>
      </c>
      <c r="D156" s="25">
        <f t="shared" si="6"/>
        <v>29045844.16</v>
      </c>
      <c r="E156" s="24">
        <v>4183671.41</v>
      </c>
      <c r="F156" s="24">
        <v>4183671.41</v>
      </c>
      <c r="G156" s="25">
        <f t="shared" si="7"/>
        <v>24862172.75</v>
      </c>
    </row>
    <row r="157" spans="1:7" x14ac:dyDescent="0.25">
      <c r="A157" s="23" t="s">
        <v>45</v>
      </c>
      <c r="B157" s="24">
        <v>13604690</v>
      </c>
      <c r="C157" s="24">
        <v>826691.14</v>
      </c>
      <c r="D157" s="25">
        <f t="shared" si="6"/>
        <v>14431381.140000001</v>
      </c>
      <c r="E157" s="24">
        <v>1727671.47</v>
      </c>
      <c r="F157" s="24">
        <v>1727671.47</v>
      </c>
      <c r="G157" s="25">
        <f t="shared" si="7"/>
        <v>12703709.67</v>
      </c>
    </row>
    <row r="158" spans="1:7" x14ac:dyDescent="0.25">
      <c r="A158" s="23" t="s">
        <v>46</v>
      </c>
      <c r="B158" s="24">
        <v>20325433</v>
      </c>
      <c r="C158" s="24">
        <v>1149712.74</v>
      </c>
      <c r="D158" s="25">
        <f t="shared" si="6"/>
        <v>21475145.739999998</v>
      </c>
      <c r="E158" s="24">
        <v>1941250.5</v>
      </c>
      <c r="F158" s="24">
        <v>1941250.5</v>
      </c>
      <c r="G158" s="25">
        <f t="shared" si="7"/>
        <v>19533895.239999998</v>
      </c>
    </row>
    <row r="159" spans="1:7" x14ac:dyDescent="0.25">
      <c r="A159" s="23" t="s">
        <v>47</v>
      </c>
      <c r="B159" s="24">
        <v>10163286</v>
      </c>
      <c r="C159" s="24">
        <v>359356.56</v>
      </c>
      <c r="D159" s="25">
        <f t="shared" si="6"/>
        <v>10522642.560000001</v>
      </c>
      <c r="E159" s="24">
        <v>1402716.1</v>
      </c>
      <c r="F159" s="24">
        <v>1402716.1</v>
      </c>
      <c r="G159" s="25">
        <f t="shared" si="7"/>
        <v>9119926.4600000009</v>
      </c>
    </row>
    <row r="160" spans="1:7" x14ac:dyDescent="0.25">
      <c r="A160" s="23" t="s">
        <v>48</v>
      </c>
      <c r="B160" s="24">
        <v>20975613</v>
      </c>
      <c r="C160" s="24">
        <v>510574.84</v>
      </c>
      <c r="D160" s="25">
        <f t="shared" si="6"/>
        <v>21486187.84</v>
      </c>
      <c r="E160" s="24">
        <v>3522541.4</v>
      </c>
      <c r="F160" s="24">
        <v>3522541.4</v>
      </c>
      <c r="G160" s="25">
        <f t="shared" si="7"/>
        <v>17963646.440000001</v>
      </c>
    </row>
    <row r="161" spans="1:7" x14ac:dyDescent="0.25">
      <c r="A161" s="23" t="s">
        <v>49</v>
      </c>
      <c r="B161" s="24">
        <v>86307804</v>
      </c>
      <c r="C161" s="24">
        <v>4846187.25</v>
      </c>
      <c r="D161" s="25">
        <f t="shared" si="6"/>
        <v>91153991.25</v>
      </c>
      <c r="E161" s="24">
        <v>8106695.0999999996</v>
      </c>
      <c r="F161" s="24">
        <v>8106695.0999999996</v>
      </c>
      <c r="G161" s="25">
        <f t="shared" si="7"/>
        <v>83047296.150000006</v>
      </c>
    </row>
    <row r="162" spans="1:7" x14ac:dyDescent="0.25">
      <c r="A162" s="23" t="s">
        <v>50</v>
      </c>
      <c r="B162" s="24">
        <v>23732255</v>
      </c>
      <c r="C162" s="24">
        <v>1563563.16</v>
      </c>
      <c r="D162" s="25">
        <f t="shared" si="6"/>
        <v>25295818.16</v>
      </c>
      <c r="E162" s="24">
        <v>3207082.77</v>
      </c>
      <c r="F162" s="24">
        <v>3207082.77</v>
      </c>
      <c r="G162" s="25">
        <f t="shared" si="7"/>
        <v>22088735.390000001</v>
      </c>
    </row>
    <row r="163" spans="1:7" x14ac:dyDescent="0.25">
      <c r="A163" s="23" t="s">
        <v>51</v>
      </c>
      <c r="B163" s="24">
        <v>27239457</v>
      </c>
      <c r="C163" s="24">
        <v>1200760.26</v>
      </c>
      <c r="D163" s="25">
        <f t="shared" si="6"/>
        <v>28440217.260000002</v>
      </c>
      <c r="E163" s="24">
        <v>3477650.99</v>
      </c>
      <c r="F163" s="24">
        <v>3477650.99</v>
      </c>
      <c r="G163" s="25">
        <f t="shared" si="7"/>
        <v>24962566.270000003</v>
      </c>
    </row>
    <row r="164" spans="1:7" x14ac:dyDescent="0.25">
      <c r="A164" s="23" t="s">
        <v>52</v>
      </c>
      <c r="B164" s="24">
        <v>22424165</v>
      </c>
      <c r="C164" s="24">
        <v>848895.1</v>
      </c>
      <c r="D164" s="25">
        <f t="shared" si="6"/>
        <v>23273060.100000001</v>
      </c>
      <c r="E164" s="24">
        <v>3210380.98</v>
      </c>
      <c r="F164" s="24">
        <v>3210380.98</v>
      </c>
      <c r="G164" s="25">
        <f t="shared" si="7"/>
        <v>20062679.120000001</v>
      </c>
    </row>
    <row r="165" spans="1:7" x14ac:dyDescent="0.25">
      <c r="A165" s="23" t="s">
        <v>53</v>
      </c>
      <c r="B165" s="24">
        <v>30099085</v>
      </c>
      <c r="C165" s="24">
        <v>1543091.02</v>
      </c>
      <c r="D165" s="25">
        <f t="shared" si="6"/>
        <v>31642176.02</v>
      </c>
      <c r="E165" s="24">
        <v>3317017.45</v>
      </c>
      <c r="F165" s="24">
        <v>3317017.45</v>
      </c>
      <c r="G165" s="25">
        <f t="shared" si="7"/>
        <v>28325158.57</v>
      </c>
    </row>
    <row r="166" spans="1:7" x14ac:dyDescent="0.25">
      <c r="A166" s="23" t="s">
        <v>54</v>
      </c>
      <c r="B166" s="24">
        <v>4899926</v>
      </c>
      <c r="C166" s="24">
        <v>219955.16</v>
      </c>
      <c r="D166" s="25">
        <f t="shared" si="6"/>
        <v>5119881.16</v>
      </c>
      <c r="E166" s="24">
        <v>625078.44999999995</v>
      </c>
      <c r="F166" s="24">
        <v>625078.44999999995</v>
      </c>
      <c r="G166" s="25">
        <f t="shared" si="7"/>
        <v>4494802.71</v>
      </c>
    </row>
    <row r="167" spans="1:7" x14ac:dyDescent="0.25">
      <c r="A167" s="23" t="s">
        <v>55</v>
      </c>
      <c r="B167" s="24">
        <v>22883767</v>
      </c>
      <c r="C167" s="24">
        <v>1046009.99</v>
      </c>
      <c r="D167" s="25">
        <f t="shared" si="6"/>
        <v>23929776.989999998</v>
      </c>
      <c r="E167" s="24">
        <v>3046783.02</v>
      </c>
      <c r="F167" s="24">
        <v>3046783.02</v>
      </c>
      <c r="G167" s="25">
        <f t="shared" si="7"/>
        <v>20882993.969999999</v>
      </c>
    </row>
    <row r="168" spans="1:7" x14ac:dyDescent="0.25">
      <c r="A168" s="23" t="s">
        <v>56</v>
      </c>
      <c r="B168" s="24">
        <v>26472781</v>
      </c>
      <c r="C168" s="24">
        <v>1188507.42</v>
      </c>
      <c r="D168" s="25">
        <f t="shared" si="6"/>
        <v>27661288.420000002</v>
      </c>
      <c r="E168" s="24">
        <v>3788517.07</v>
      </c>
      <c r="F168" s="24">
        <v>3788517.07</v>
      </c>
      <c r="G168" s="25">
        <f t="shared" si="7"/>
        <v>23872771.350000001</v>
      </c>
    </row>
    <row r="169" spans="1:7" x14ac:dyDescent="0.25">
      <c r="A169" s="23" t="s">
        <v>57</v>
      </c>
      <c r="B169" s="24">
        <v>50248533</v>
      </c>
      <c r="C169" s="24">
        <v>2391972.0299999998</v>
      </c>
      <c r="D169" s="25">
        <f t="shared" si="6"/>
        <v>52640505.030000001</v>
      </c>
      <c r="E169" s="24">
        <v>6166619.8899999997</v>
      </c>
      <c r="F169" s="24">
        <v>6166619.8899999997</v>
      </c>
      <c r="G169" s="25">
        <f t="shared" si="7"/>
        <v>46473885.140000001</v>
      </c>
    </row>
    <row r="170" spans="1:7" x14ac:dyDescent="0.25">
      <c r="A170" s="23" t="s">
        <v>58</v>
      </c>
      <c r="B170" s="24">
        <v>46094099</v>
      </c>
      <c r="C170" s="24">
        <v>1894548.63</v>
      </c>
      <c r="D170" s="25">
        <f t="shared" si="6"/>
        <v>47988647.630000003</v>
      </c>
      <c r="E170" s="24">
        <v>6451932.8499999996</v>
      </c>
      <c r="F170" s="24">
        <v>6451932.8499999996</v>
      </c>
      <c r="G170" s="25">
        <f t="shared" si="7"/>
        <v>41536714.780000001</v>
      </c>
    </row>
    <row r="171" spans="1:7" x14ac:dyDescent="0.25">
      <c r="A171" s="23" t="s">
        <v>59</v>
      </c>
      <c r="B171" s="24">
        <v>15275409</v>
      </c>
      <c r="C171" s="24">
        <v>935922.77</v>
      </c>
      <c r="D171" s="25">
        <f t="shared" si="6"/>
        <v>16211331.77</v>
      </c>
      <c r="E171" s="24">
        <v>1593435.65</v>
      </c>
      <c r="F171" s="24">
        <v>1593435.65</v>
      </c>
      <c r="G171" s="25">
        <f t="shared" si="7"/>
        <v>14617896.119999999</v>
      </c>
    </row>
    <row r="172" spans="1:7" x14ac:dyDescent="0.25">
      <c r="A172" s="23" t="s">
        <v>60</v>
      </c>
      <c r="B172" s="24">
        <v>10420536</v>
      </c>
      <c r="C172" s="24">
        <v>479180.3</v>
      </c>
      <c r="D172" s="25">
        <f t="shared" si="6"/>
        <v>10899716.300000001</v>
      </c>
      <c r="E172" s="24">
        <v>1570449.12</v>
      </c>
      <c r="F172" s="24">
        <v>1570449.12</v>
      </c>
      <c r="G172" s="25">
        <f t="shared" si="7"/>
        <v>9329267.1799999997</v>
      </c>
    </row>
    <row r="173" spans="1:7" x14ac:dyDescent="0.25">
      <c r="A173" s="23" t="s">
        <v>61</v>
      </c>
      <c r="B173" s="24">
        <v>17570015</v>
      </c>
      <c r="C173" s="24">
        <v>1161307.82</v>
      </c>
      <c r="D173" s="25">
        <f t="shared" si="6"/>
        <v>18731322.82</v>
      </c>
      <c r="E173" s="24">
        <v>2029278.96</v>
      </c>
      <c r="F173" s="24">
        <v>2029278.96</v>
      </c>
      <c r="G173" s="25">
        <f t="shared" si="7"/>
        <v>16702043.859999999</v>
      </c>
    </row>
    <row r="174" spans="1:7" x14ac:dyDescent="0.25">
      <c r="A174" s="23" t="s">
        <v>62</v>
      </c>
      <c r="B174" s="24">
        <v>28301017</v>
      </c>
      <c r="C174" s="24">
        <v>1778659.78</v>
      </c>
      <c r="D174" s="25">
        <f t="shared" si="6"/>
        <v>30079676.780000001</v>
      </c>
      <c r="E174" s="24">
        <v>3678609.45</v>
      </c>
      <c r="F174" s="24">
        <v>3678609.45</v>
      </c>
      <c r="G174" s="25">
        <f t="shared" si="7"/>
        <v>26401067.330000002</v>
      </c>
    </row>
    <row r="175" spans="1:7" x14ac:dyDescent="0.25">
      <c r="A175" s="23" t="s">
        <v>63</v>
      </c>
      <c r="B175" s="24">
        <v>86098295</v>
      </c>
      <c r="C175" s="24">
        <v>4244534.18</v>
      </c>
      <c r="D175" s="25">
        <f t="shared" si="6"/>
        <v>90342829.180000007</v>
      </c>
      <c r="E175" s="24">
        <v>7704142.0199999996</v>
      </c>
      <c r="F175" s="24">
        <v>7704142.0199999996</v>
      </c>
      <c r="G175" s="25">
        <f t="shared" si="7"/>
        <v>82638687.160000011</v>
      </c>
    </row>
    <row r="176" spans="1:7" x14ac:dyDescent="0.25">
      <c r="A176" s="23" t="s">
        <v>64</v>
      </c>
      <c r="B176" s="24">
        <v>53001824</v>
      </c>
      <c r="C176" s="24">
        <v>2330435.39</v>
      </c>
      <c r="D176" s="25">
        <f t="shared" si="6"/>
        <v>55332259.390000001</v>
      </c>
      <c r="E176" s="24">
        <v>6128785.25</v>
      </c>
      <c r="F176" s="24">
        <v>6128785.25</v>
      </c>
      <c r="G176" s="25">
        <f t="shared" si="7"/>
        <v>49203474.140000001</v>
      </c>
    </row>
    <row r="177" spans="1:7" x14ac:dyDescent="0.25">
      <c r="A177" s="23" t="s">
        <v>65</v>
      </c>
      <c r="B177" s="24">
        <v>22767980</v>
      </c>
      <c r="C177" s="24">
        <v>1159706.82</v>
      </c>
      <c r="D177" s="25">
        <f t="shared" si="6"/>
        <v>23927686.82</v>
      </c>
      <c r="E177" s="24">
        <v>2286087.2200000002</v>
      </c>
      <c r="F177" s="24">
        <v>2286087.2200000002</v>
      </c>
      <c r="G177" s="25">
        <f t="shared" si="7"/>
        <v>21641599.600000001</v>
      </c>
    </row>
    <row r="178" spans="1:7" x14ac:dyDescent="0.25">
      <c r="A178" s="23" t="s">
        <v>66</v>
      </c>
      <c r="B178" s="24">
        <v>34326649</v>
      </c>
      <c r="C178" s="24">
        <v>1594338.8</v>
      </c>
      <c r="D178" s="25">
        <f t="shared" si="6"/>
        <v>35920987.799999997</v>
      </c>
      <c r="E178" s="24">
        <v>3414006.34</v>
      </c>
      <c r="F178" s="24">
        <v>3414006.34</v>
      </c>
      <c r="G178" s="25">
        <f t="shared" si="7"/>
        <v>32506981.459999997</v>
      </c>
    </row>
    <row r="179" spans="1:7" x14ac:dyDescent="0.25">
      <c r="A179" s="23" t="s">
        <v>67</v>
      </c>
      <c r="B179" s="24">
        <v>22286811</v>
      </c>
      <c r="C179" s="24">
        <v>1529001.92</v>
      </c>
      <c r="D179" s="25">
        <f t="shared" si="6"/>
        <v>23815812.920000002</v>
      </c>
      <c r="E179" s="24">
        <v>1262134.1000000001</v>
      </c>
      <c r="F179" s="24">
        <v>1262134.1000000001</v>
      </c>
      <c r="G179" s="25">
        <f t="shared" si="7"/>
        <v>22553678.82</v>
      </c>
    </row>
    <row r="180" spans="1:7" x14ac:dyDescent="0.25">
      <c r="A180" s="23" t="s">
        <v>68</v>
      </c>
      <c r="B180" s="24">
        <v>21878711</v>
      </c>
      <c r="C180" s="24">
        <v>1279825.52</v>
      </c>
      <c r="D180" s="25">
        <f t="shared" si="6"/>
        <v>23158536.52</v>
      </c>
      <c r="E180" s="24">
        <v>2515693.21</v>
      </c>
      <c r="F180" s="24">
        <v>2515693.21</v>
      </c>
      <c r="G180" s="25">
        <f t="shared" si="7"/>
        <v>20642843.309999999</v>
      </c>
    </row>
    <row r="181" spans="1:7" x14ac:dyDescent="0.25">
      <c r="A181" s="23" t="s">
        <v>69</v>
      </c>
      <c r="B181" s="24">
        <v>148716185</v>
      </c>
      <c r="C181" s="24">
        <v>7273435.29</v>
      </c>
      <c r="D181" s="25">
        <f t="shared" si="6"/>
        <v>155989620.28999999</v>
      </c>
      <c r="E181" s="24">
        <v>17589306.440000001</v>
      </c>
      <c r="F181" s="24">
        <v>17589306.440000001</v>
      </c>
      <c r="G181" s="25">
        <f t="shared" si="7"/>
        <v>138400313.84999999</v>
      </c>
    </row>
    <row r="182" spans="1:7" x14ac:dyDescent="0.25">
      <c r="A182" s="23" t="s">
        <v>70</v>
      </c>
      <c r="B182" s="24">
        <v>30236227</v>
      </c>
      <c r="C182" s="24">
        <v>1698042.78</v>
      </c>
      <c r="D182" s="25">
        <f t="shared" si="6"/>
        <v>31934269.780000001</v>
      </c>
      <c r="E182" s="24">
        <v>3613203.75</v>
      </c>
      <c r="F182" s="24">
        <v>3613203.75</v>
      </c>
      <c r="G182" s="25">
        <f t="shared" si="7"/>
        <v>28321066.030000001</v>
      </c>
    </row>
    <row r="183" spans="1:7" x14ac:dyDescent="0.25">
      <c r="A183" s="23" t="s">
        <v>71</v>
      </c>
      <c r="B183" s="24">
        <v>23302249</v>
      </c>
      <c r="C183" s="24">
        <v>931146.2</v>
      </c>
      <c r="D183" s="25">
        <f t="shared" si="6"/>
        <v>24233395.199999999</v>
      </c>
      <c r="E183" s="24">
        <v>2750164.16</v>
      </c>
      <c r="F183" s="24">
        <v>2750164.16</v>
      </c>
      <c r="G183" s="25">
        <f t="shared" si="7"/>
        <v>21483231.039999999</v>
      </c>
    </row>
    <row r="184" spans="1:7" x14ac:dyDescent="0.25">
      <c r="A184" s="23" t="s">
        <v>72</v>
      </c>
      <c r="B184" s="24">
        <v>2286897</v>
      </c>
      <c r="C184" s="24">
        <v>177832.6</v>
      </c>
      <c r="D184" s="25">
        <f t="shared" si="6"/>
        <v>2464729.6</v>
      </c>
      <c r="E184" s="24">
        <v>19488.900000000001</v>
      </c>
      <c r="F184" s="24">
        <v>19488.900000000001</v>
      </c>
      <c r="G184" s="25">
        <f t="shared" si="7"/>
        <v>2445240.7000000002</v>
      </c>
    </row>
    <row r="185" spans="1:7" x14ac:dyDescent="0.25">
      <c r="A185" s="23" t="s">
        <v>73</v>
      </c>
      <c r="B185" s="24">
        <v>10731724</v>
      </c>
      <c r="C185" s="24">
        <v>525948.66</v>
      </c>
      <c r="D185" s="25">
        <f t="shared" si="6"/>
        <v>11257672.66</v>
      </c>
      <c r="E185" s="24">
        <v>1422167.62</v>
      </c>
      <c r="F185" s="24">
        <v>1422167.62</v>
      </c>
      <c r="G185" s="25">
        <f t="shared" si="7"/>
        <v>9835505.0399999991</v>
      </c>
    </row>
    <row r="186" spans="1:7" x14ac:dyDescent="0.25">
      <c r="A186" s="23" t="s">
        <v>74</v>
      </c>
      <c r="B186" s="24">
        <v>76684111</v>
      </c>
      <c r="C186" s="24">
        <v>3500765.51</v>
      </c>
      <c r="D186" s="25">
        <f t="shared" si="6"/>
        <v>80184876.510000005</v>
      </c>
      <c r="E186" s="24">
        <v>8733088.4100000001</v>
      </c>
      <c r="F186" s="24">
        <v>8733088.4100000001</v>
      </c>
      <c r="G186" s="25">
        <f t="shared" si="7"/>
        <v>71451788.100000009</v>
      </c>
    </row>
    <row r="187" spans="1:7" x14ac:dyDescent="0.25">
      <c r="A187" s="23" t="s">
        <v>75</v>
      </c>
      <c r="B187" s="24">
        <v>306672842</v>
      </c>
      <c r="C187" s="24">
        <v>12989594.439999999</v>
      </c>
      <c r="D187" s="25">
        <f t="shared" si="6"/>
        <v>319662436.44</v>
      </c>
      <c r="E187" s="24">
        <v>38140769.219999999</v>
      </c>
      <c r="F187" s="24">
        <v>38140769.219999999</v>
      </c>
      <c r="G187" s="25">
        <f t="shared" si="7"/>
        <v>281521667.22000003</v>
      </c>
    </row>
    <row r="188" spans="1:7" x14ac:dyDescent="0.25">
      <c r="A188" s="23" t="s">
        <v>76</v>
      </c>
      <c r="B188" s="24">
        <v>45653980</v>
      </c>
      <c r="C188" s="24">
        <v>2131811.94</v>
      </c>
      <c r="D188" s="25">
        <f t="shared" si="6"/>
        <v>47785791.939999998</v>
      </c>
      <c r="E188" s="24">
        <v>4988893.67</v>
      </c>
      <c r="F188" s="24">
        <v>4988893.67</v>
      </c>
      <c r="G188" s="25">
        <f t="shared" si="7"/>
        <v>42796898.269999996</v>
      </c>
    </row>
    <row r="189" spans="1:7" x14ac:dyDescent="0.25">
      <c r="A189" s="23" t="s">
        <v>77</v>
      </c>
      <c r="B189" s="24">
        <v>27821939</v>
      </c>
      <c r="C189" s="24">
        <v>1395382.62</v>
      </c>
      <c r="D189" s="25">
        <f t="shared" si="6"/>
        <v>29217321.620000001</v>
      </c>
      <c r="E189" s="24">
        <v>3584409.01</v>
      </c>
      <c r="F189" s="24">
        <v>3584409.01</v>
      </c>
      <c r="G189" s="25">
        <f t="shared" si="7"/>
        <v>25632912.609999999</v>
      </c>
    </row>
    <row r="190" spans="1:7" x14ac:dyDescent="0.25">
      <c r="A190" s="23" t="s">
        <v>78</v>
      </c>
      <c r="B190" s="24">
        <v>62770232</v>
      </c>
      <c r="C190" s="24">
        <v>1769143.94</v>
      </c>
      <c r="D190" s="25">
        <f t="shared" si="6"/>
        <v>64539375.939999998</v>
      </c>
      <c r="E190" s="24">
        <v>7057121.5800000001</v>
      </c>
      <c r="F190" s="24">
        <v>7057121.5800000001</v>
      </c>
      <c r="G190" s="25">
        <f t="shared" si="7"/>
        <v>57482254.359999999</v>
      </c>
    </row>
    <row r="191" spans="1:7" x14ac:dyDescent="0.25">
      <c r="A191" s="23" t="s">
        <v>79</v>
      </c>
      <c r="B191" s="24">
        <v>28219186</v>
      </c>
      <c r="C191" s="24">
        <v>378493.2</v>
      </c>
      <c r="D191" s="25">
        <f t="shared" si="6"/>
        <v>28597679.199999999</v>
      </c>
      <c r="E191" s="24">
        <v>2059493.39</v>
      </c>
      <c r="F191" s="24">
        <v>2059493.39</v>
      </c>
      <c r="G191" s="25">
        <f t="shared" si="7"/>
        <v>26538185.809999999</v>
      </c>
    </row>
    <row r="192" spans="1:7" x14ac:dyDescent="0.25">
      <c r="A192" s="23" t="s">
        <v>80</v>
      </c>
      <c r="B192" s="24">
        <v>18420419</v>
      </c>
      <c r="C192" s="24">
        <v>409894.24</v>
      </c>
      <c r="D192" s="25">
        <f t="shared" si="6"/>
        <v>18830313.239999998</v>
      </c>
      <c r="E192" s="24">
        <v>2199658.5299999998</v>
      </c>
      <c r="F192" s="24">
        <v>2199658.5299999998</v>
      </c>
      <c r="G192" s="25">
        <f t="shared" si="7"/>
        <v>16630654.709999999</v>
      </c>
    </row>
    <row r="193" spans="1:7" x14ac:dyDescent="0.25">
      <c r="A193" s="23" t="s">
        <v>81</v>
      </c>
      <c r="B193" s="24">
        <v>111618639</v>
      </c>
      <c r="C193" s="24">
        <v>2092451.52</v>
      </c>
      <c r="D193" s="25">
        <f t="shared" si="6"/>
        <v>113711090.52</v>
      </c>
      <c r="E193" s="24">
        <v>12017217.880000001</v>
      </c>
      <c r="F193" s="24">
        <v>12017217.880000001</v>
      </c>
      <c r="G193" s="25">
        <f t="shared" si="7"/>
        <v>101693872.64</v>
      </c>
    </row>
    <row r="194" spans="1:7" x14ac:dyDescent="0.25">
      <c r="A194" s="23" t="s">
        <v>82</v>
      </c>
      <c r="B194" s="24">
        <v>96873692</v>
      </c>
      <c r="C194" s="24">
        <v>1048665.28</v>
      </c>
      <c r="D194" s="25">
        <f t="shared" si="6"/>
        <v>97922357.280000001</v>
      </c>
      <c r="E194" s="24">
        <v>11504252</v>
      </c>
      <c r="F194" s="24">
        <v>11504252</v>
      </c>
      <c r="G194" s="25">
        <f t="shared" si="7"/>
        <v>86418105.280000001</v>
      </c>
    </row>
    <row r="195" spans="1:7" x14ac:dyDescent="0.25">
      <c r="A195" s="23" t="s">
        <v>83</v>
      </c>
      <c r="B195" s="24">
        <v>200444911</v>
      </c>
      <c r="C195" s="24">
        <v>3347370.56</v>
      </c>
      <c r="D195" s="25">
        <f t="shared" si="6"/>
        <v>203792281.56</v>
      </c>
      <c r="E195" s="24">
        <v>23611887.809999999</v>
      </c>
      <c r="F195" s="24">
        <v>23611887.809999999</v>
      </c>
      <c r="G195" s="25">
        <f t="shared" si="7"/>
        <v>180180393.75</v>
      </c>
    </row>
    <row r="196" spans="1:7" x14ac:dyDescent="0.25">
      <c r="A196" s="23" t="s">
        <v>84</v>
      </c>
      <c r="B196" s="24">
        <v>87065377</v>
      </c>
      <c r="C196" s="24">
        <v>922026</v>
      </c>
      <c r="D196" s="25">
        <f t="shared" si="6"/>
        <v>87987403</v>
      </c>
      <c r="E196" s="24">
        <v>10735518.720000001</v>
      </c>
      <c r="F196" s="24">
        <v>10735518.720000001</v>
      </c>
      <c r="G196" s="25">
        <f t="shared" si="7"/>
        <v>77251884.280000001</v>
      </c>
    </row>
    <row r="197" spans="1:7" x14ac:dyDescent="0.25">
      <c r="A197" s="23" t="s">
        <v>85</v>
      </c>
      <c r="B197" s="24">
        <v>129651803</v>
      </c>
      <c r="C197" s="24">
        <v>2073331.76</v>
      </c>
      <c r="D197" s="25">
        <f t="shared" si="6"/>
        <v>131725134.76000001</v>
      </c>
      <c r="E197" s="24">
        <v>18804723.280000001</v>
      </c>
      <c r="F197" s="24">
        <v>18804723.280000001</v>
      </c>
      <c r="G197" s="25">
        <f t="shared" si="7"/>
        <v>112920411.48</v>
      </c>
    </row>
    <row r="198" spans="1:7" x14ac:dyDescent="0.25">
      <c r="A198" s="23" t="s">
        <v>86</v>
      </c>
      <c r="B198" s="24">
        <v>168031844</v>
      </c>
      <c r="C198" s="24">
        <v>2823861.76</v>
      </c>
      <c r="D198" s="25">
        <f t="shared" si="6"/>
        <v>170855705.75999999</v>
      </c>
      <c r="E198" s="24">
        <v>24796501.899999999</v>
      </c>
      <c r="F198" s="24">
        <v>24796501.899999999</v>
      </c>
      <c r="G198" s="25">
        <f t="shared" si="7"/>
        <v>146059203.85999998</v>
      </c>
    </row>
    <row r="199" spans="1:7" x14ac:dyDescent="0.25">
      <c r="A199" s="23" t="s">
        <v>87</v>
      </c>
      <c r="B199" s="24">
        <v>373375490</v>
      </c>
      <c r="C199" s="24">
        <v>2859376.96</v>
      </c>
      <c r="D199" s="25">
        <f t="shared" si="6"/>
        <v>376234866.95999998</v>
      </c>
      <c r="E199" s="24">
        <v>50907435.079999998</v>
      </c>
      <c r="F199" s="24">
        <v>50907435.079999998</v>
      </c>
      <c r="G199" s="25">
        <f t="shared" si="7"/>
        <v>325327431.88</v>
      </c>
    </row>
    <row r="200" spans="1:7" x14ac:dyDescent="0.25">
      <c r="A200" s="23" t="s">
        <v>88</v>
      </c>
      <c r="B200" s="24">
        <v>101206319</v>
      </c>
      <c r="C200" s="24">
        <v>1101773.68</v>
      </c>
      <c r="D200" s="25">
        <f t="shared" si="6"/>
        <v>102308092.68000001</v>
      </c>
      <c r="E200" s="24">
        <v>11851743.369999999</v>
      </c>
      <c r="F200" s="24">
        <v>11851743.369999999</v>
      </c>
      <c r="G200" s="25">
        <f t="shared" si="7"/>
        <v>90456349.310000002</v>
      </c>
    </row>
    <row r="201" spans="1:7" x14ac:dyDescent="0.25">
      <c r="A201" s="23" t="s">
        <v>89</v>
      </c>
      <c r="B201" s="24">
        <v>71427102</v>
      </c>
      <c r="C201" s="24">
        <v>1036512</v>
      </c>
      <c r="D201" s="25">
        <f t="shared" si="6"/>
        <v>72463614</v>
      </c>
      <c r="E201" s="24">
        <v>7788142.0099999998</v>
      </c>
      <c r="F201" s="24">
        <v>7788142.0099999998</v>
      </c>
      <c r="G201" s="25">
        <f t="shared" si="7"/>
        <v>64675471.990000002</v>
      </c>
    </row>
    <row r="202" spans="1:7" x14ac:dyDescent="0.25">
      <c r="A202" s="23" t="s">
        <v>90</v>
      </c>
      <c r="B202" s="24">
        <v>108638753</v>
      </c>
      <c r="C202" s="24">
        <v>3060782.56</v>
      </c>
      <c r="D202" s="25">
        <f t="shared" si="6"/>
        <v>111699535.56</v>
      </c>
      <c r="E202" s="24">
        <v>15897285.039999999</v>
      </c>
      <c r="F202" s="24">
        <v>15897285.039999999</v>
      </c>
      <c r="G202" s="25">
        <f t="shared" si="7"/>
        <v>95802250.520000011</v>
      </c>
    </row>
    <row r="203" spans="1:7" x14ac:dyDescent="0.25">
      <c r="A203" s="23" t="s">
        <v>91</v>
      </c>
      <c r="B203" s="24">
        <v>119162643</v>
      </c>
      <c r="C203" s="24">
        <v>899633.58</v>
      </c>
      <c r="D203" s="25">
        <f t="shared" si="6"/>
        <v>120062276.58</v>
      </c>
      <c r="E203" s="24">
        <v>11849348.699999999</v>
      </c>
      <c r="F203" s="24">
        <v>11849348.699999999</v>
      </c>
      <c r="G203" s="25">
        <f t="shared" si="7"/>
        <v>108212927.88</v>
      </c>
    </row>
    <row r="204" spans="1:7" x14ac:dyDescent="0.25">
      <c r="A204" s="23" t="s">
        <v>92</v>
      </c>
      <c r="B204" s="24">
        <v>73217851</v>
      </c>
      <c r="C204" s="24">
        <v>2075295.48</v>
      </c>
      <c r="D204" s="25">
        <f t="shared" si="6"/>
        <v>75293146.480000004</v>
      </c>
      <c r="E204" s="24">
        <v>15984175.18</v>
      </c>
      <c r="F204" s="24">
        <v>15984175.18</v>
      </c>
      <c r="G204" s="25">
        <f t="shared" si="7"/>
        <v>59308971.300000004</v>
      </c>
    </row>
    <row r="205" spans="1:7" x14ac:dyDescent="0.25">
      <c r="A205" s="23" t="s">
        <v>93</v>
      </c>
      <c r="B205" s="24">
        <v>49825930</v>
      </c>
      <c r="C205" s="24">
        <v>1111647.2</v>
      </c>
      <c r="D205" s="25">
        <f t="shared" si="6"/>
        <v>50937577.200000003</v>
      </c>
      <c r="E205" s="24">
        <v>2652560.65</v>
      </c>
      <c r="F205" s="24">
        <v>2652560.65</v>
      </c>
      <c r="G205" s="25">
        <f t="shared" si="7"/>
        <v>48285016.550000004</v>
      </c>
    </row>
    <row r="206" spans="1:7" x14ac:dyDescent="0.25">
      <c r="A206" s="23" t="s">
        <v>94</v>
      </c>
      <c r="B206" s="24">
        <v>45191934</v>
      </c>
      <c r="C206" s="24">
        <v>404084.4</v>
      </c>
      <c r="D206" s="25">
        <f t="shared" si="6"/>
        <v>45596018.399999999</v>
      </c>
      <c r="E206" s="24">
        <v>4426152.18</v>
      </c>
      <c r="F206" s="24">
        <v>4426152.18</v>
      </c>
      <c r="G206" s="25">
        <f t="shared" si="7"/>
        <v>41169866.219999999</v>
      </c>
    </row>
    <row r="207" spans="1:7" x14ac:dyDescent="0.25">
      <c r="A207" s="23" t="s">
        <v>95</v>
      </c>
      <c r="B207" s="24">
        <v>191150</v>
      </c>
      <c r="C207" s="24">
        <v>0</v>
      </c>
      <c r="D207" s="25">
        <f t="shared" si="6"/>
        <v>191150</v>
      </c>
      <c r="E207" s="24">
        <v>507.5</v>
      </c>
      <c r="F207" s="24">
        <v>507.5</v>
      </c>
      <c r="G207" s="25">
        <f t="shared" si="7"/>
        <v>190642.5</v>
      </c>
    </row>
    <row r="208" spans="1:7" x14ac:dyDescent="0.25">
      <c r="A208" s="23" t="s">
        <v>96</v>
      </c>
      <c r="B208" s="24">
        <v>26230511</v>
      </c>
      <c r="C208" s="24">
        <v>409710.8</v>
      </c>
      <c r="D208" s="25">
        <f t="shared" si="6"/>
        <v>26640221.800000001</v>
      </c>
      <c r="E208" s="24">
        <v>2735294.15</v>
      </c>
      <c r="F208" s="24">
        <v>2735294.15</v>
      </c>
      <c r="G208" s="25">
        <f t="shared" si="7"/>
        <v>23904927.650000002</v>
      </c>
    </row>
    <row r="209" spans="1:7" x14ac:dyDescent="0.25">
      <c r="A209" s="23" t="s">
        <v>97</v>
      </c>
      <c r="B209" s="24">
        <v>28479691</v>
      </c>
      <c r="C209" s="24">
        <v>271196.64</v>
      </c>
      <c r="D209" s="25">
        <f t="shared" si="6"/>
        <v>28750887.640000001</v>
      </c>
      <c r="E209" s="24">
        <v>877338.17</v>
      </c>
      <c r="F209" s="24">
        <v>877338.17</v>
      </c>
      <c r="G209" s="25">
        <f t="shared" si="7"/>
        <v>27873549.469999999</v>
      </c>
    </row>
    <row r="210" spans="1:7" x14ac:dyDescent="0.25">
      <c r="A210" s="23" t="s">
        <v>98</v>
      </c>
      <c r="B210" s="24">
        <v>21402857</v>
      </c>
      <c r="C210" s="24">
        <v>755174.8</v>
      </c>
      <c r="D210" s="25">
        <f t="shared" si="6"/>
        <v>22158031.800000001</v>
      </c>
      <c r="E210" s="24">
        <v>1468684.08</v>
      </c>
      <c r="F210" s="24">
        <v>1468684.08</v>
      </c>
      <c r="G210" s="25">
        <f t="shared" si="7"/>
        <v>20689347.719999999</v>
      </c>
    </row>
    <row r="211" spans="1:7" x14ac:dyDescent="0.25">
      <c r="A211" s="23" t="s">
        <v>99</v>
      </c>
      <c r="B211" s="24">
        <v>28464000</v>
      </c>
      <c r="C211" s="24">
        <v>614853.19999999995</v>
      </c>
      <c r="D211" s="25">
        <f t="shared" si="6"/>
        <v>29078853.199999999</v>
      </c>
      <c r="E211" s="24">
        <v>1988318.07</v>
      </c>
      <c r="F211" s="24">
        <v>1988318.07</v>
      </c>
      <c r="G211" s="25">
        <f t="shared" si="7"/>
        <v>27090535.129999999</v>
      </c>
    </row>
    <row r="212" spans="1:7" x14ac:dyDescent="0.25">
      <c r="A212" s="23" t="s">
        <v>100</v>
      </c>
      <c r="B212" s="24">
        <v>23163416</v>
      </c>
      <c r="C212" s="24">
        <v>522518.24</v>
      </c>
      <c r="D212" s="25">
        <f t="shared" si="6"/>
        <v>23685934.239999998</v>
      </c>
      <c r="E212" s="24">
        <v>4525872.5999999996</v>
      </c>
      <c r="F212" s="24">
        <v>4525872.5999999996</v>
      </c>
      <c r="G212" s="25">
        <f t="shared" si="7"/>
        <v>19160061.640000001</v>
      </c>
    </row>
    <row r="213" spans="1:7" x14ac:dyDescent="0.25">
      <c r="A213" s="23" t="s">
        <v>101</v>
      </c>
      <c r="B213" s="24">
        <v>23210034</v>
      </c>
      <c r="C213" s="24">
        <v>514590.95</v>
      </c>
      <c r="D213" s="25">
        <f t="shared" si="6"/>
        <v>23724624.949999999</v>
      </c>
      <c r="E213" s="24">
        <v>2223866.4300000002</v>
      </c>
      <c r="F213" s="24">
        <v>2223866.4300000002</v>
      </c>
      <c r="G213" s="25">
        <f t="shared" si="7"/>
        <v>21500758.52</v>
      </c>
    </row>
    <row r="214" spans="1:7" x14ac:dyDescent="0.25">
      <c r="A214" s="23" t="s">
        <v>102</v>
      </c>
      <c r="B214" s="24">
        <v>47899963</v>
      </c>
      <c r="C214" s="24">
        <v>1241248</v>
      </c>
      <c r="D214" s="25">
        <f t="shared" si="6"/>
        <v>49141211</v>
      </c>
      <c r="E214" s="24">
        <v>1997197.38</v>
      </c>
      <c r="F214" s="24">
        <v>1997197.38</v>
      </c>
      <c r="G214" s="25">
        <f t="shared" si="7"/>
        <v>47144013.619999997</v>
      </c>
    </row>
    <row r="215" spans="1:7" x14ac:dyDescent="0.25">
      <c r="A215" s="23" t="s">
        <v>103</v>
      </c>
      <c r="B215" s="24">
        <v>60736067</v>
      </c>
      <c r="C215" s="24">
        <v>838907.12</v>
      </c>
      <c r="D215" s="25">
        <f t="shared" si="6"/>
        <v>61574974.119999997</v>
      </c>
      <c r="E215" s="24">
        <v>1369429.17</v>
      </c>
      <c r="F215" s="24">
        <v>1369429.17</v>
      </c>
      <c r="G215" s="25">
        <f t="shared" si="7"/>
        <v>60205544.949999996</v>
      </c>
    </row>
    <row r="216" spans="1:7" x14ac:dyDescent="0.25">
      <c r="A216" s="23" t="s">
        <v>104</v>
      </c>
      <c r="B216" s="24">
        <v>58429265</v>
      </c>
      <c r="C216" s="24">
        <v>747079.2</v>
      </c>
      <c r="D216" s="25">
        <f t="shared" si="6"/>
        <v>59176344.200000003</v>
      </c>
      <c r="E216" s="24">
        <v>1485755.28</v>
      </c>
      <c r="F216" s="24">
        <v>1485755.28</v>
      </c>
      <c r="G216" s="25">
        <f t="shared" si="7"/>
        <v>57690588.920000002</v>
      </c>
    </row>
    <row r="217" spans="1:7" x14ac:dyDescent="0.25">
      <c r="A217" s="23" t="s">
        <v>105</v>
      </c>
      <c r="B217" s="24">
        <v>31063511</v>
      </c>
      <c r="C217" s="24">
        <v>395425.2</v>
      </c>
      <c r="D217" s="25">
        <f t="shared" si="6"/>
        <v>31458936.199999999</v>
      </c>
      <c r="E217" s="24">
        <v>1505972.22</v>
      </c>
      <c r="F217" s="24">
        <v>1505972.22</v>
      </c>
      <c r="G217" s="25">
        <f t="shared" si="7"/>
        <v>29952963.98</v>
      </c>
    </row>
    <row r="218" spans="1:7" x14ac:dyDescent="0.25">
      <c r="A218" s="23" t="s">
        <v>106</v>
      </c>
      <c r="B218" s="24">
        <v>25661815</v>
      </c>
      <c r="C218" s="24">
        <v>362866.8</v>
      </c>
      <c r="D218" s="25">
        <f t="shared" si="6"/>
        <v>26024681.800000001</v>
      </c>
      <c r="E218" s="24">
        <v>1514580.79</v>
      </c>
      <c r="F218" s="24">
        <v>1514580.79</v>
      </c>
      <c r="G218" s="25">
        <f t="shared" si="7"/>
        <v>24510101.010000002</v>
      </c>
    </row>
    <row r="219" spans="1:7" x14ac:dyDescent="0.25">
      <c r="A219" s="23" t="s">
        <v>107</v>
      </c>
      <c r="B219" s="24">
        <v>18757545</v>
      </c>
      <c r="C219" s="24">
        <v>251135.6</v>
      </c>
      <c r="D219" s="25">
        <f t="shared" si="6"/>
        <v>19008680.600000001</v>
      </c>
      <c r="E219" s="24">
        <v>1233786.5</v>
      </c>
      <c r="F219" s="24">
        <v>1233786.5</v>
      </c>
      <c r="G219" s="25">
        <f t="shared" si="7"/>
        <v>17774894.100000001</v>
      </c>
    </row>
    <row r="220" spans="1:7" x14ac:dyDescent="0.25">
      <c r="A220" s="23" t="s">
        <v>108</v>
      </c>
      <c r="B220" s="24">
        <v>30744161</v>
      </c>
      <c r="C220" s="24">
        <v>472593.44</v>
      </c>
      <c r="D220" s="25">
        <f t="shared" si="6"/>
        <v>31216754.440000001</v>
      </c>
      <c r="E220" s="24">
        <v>2255931.89</v>
      </c>
      <c r="F220" s="24">
        <v>2255931.89</v>
      </c>
      <c r="G220" s="25">
        <f t="shared" si="7"/>
        <v>28960822.550000001</v>
      </c>
    </row>
    <row r="221" spans="1:7" x14ac:dyDescent="0.25">
      <c r="A221" s="23" t="s">
        <v>109</v>
      </c>
      <c r="B221" s="24">
        <v>31898795</v>
      </c>
      <c r="C221" s="24">
        <v>455563.2</v>
      </c>
      <c r="D221" s="25">
        <f t="shared" si="6"/>
        <v>32354358.199999999</v>
      </c>
      <c r="E221" s="24">
        <v>2448268.7000000002</v>
      </c>
      <c r="F221" s="24">
        <v>2448268.7000000002</v>
      </c>
      <c r="G221" s="25">
        <f t="shared" si="7"/>
        <v>29906089.5</v>
      </c>
    </row>
    <row r="222" spans="1:7" x14ac:dyDescent="0.25">
      <c r="A222" s="23" t="s">
        <v>110</v>
      </c>
      <c r="B222" s="24">
        <v>16375333</v>
      </c>
      <c r="C222" s="24">
        <v>330229.59999999998</v>
      </c>
      <c r="D222" s="25">
        <f t="shared" si="6"/>
        <v>16705562.6</v>
      </c>
      <c r="E222" s="24">
        <v>1038250.49</v>
      </c>
      <c r="F222" s="24">
        <v>1038250.49</v>
      </c>
      <c r="G222" s="25">
        <f t="shared" si="7"/>
        <v>15667312.109999999</v>
      </c>
    </row>
    <row r="223" spans="1:7" x14ac:dyDescent="0.25">
      <c r="A223" s="23" t="s">
        <v>111</v>
      </c>
      <c r="B223" s="24">
        <v>35339703</v>
      </c>
      <c r="C223" s="24">
        <v>441460</v>
      </c>
      <c r="D223" s="25">
        <f t="shared" si="6"/>
        <v>35781163</v>
      </c>
      <c r="E223" s="24">
        <v>2429574.8199999998</v>
      </c>
      <c r="F223" s="24">
        <v>2429574.8199999998</v>
      </c>
      <c r="G223" s="25">
        <f t="shared" si="7"/>
        <v>33351588.18</v>
      </c>
    </row>
    <row r="224" spans="1:7" x14ac:dyDescent="0.25">
      <c r="A224" s="23" t="s">
        <v>112</v>
      </c>
      <c r="B224" s="24">
        <v>16870950</v>
      </c>
      <c r="C224" s="24">
        <v>226381.2</v>
      </c>
      <c r="D224" s="25">
        <f t="shared" si="6"/>
        <v>17097331.199999999</v>
      </c>
      <c r="E224" s="24">
        <v>1498000.17</v>
      </c>
      <c r="F224" s="24">
        <v>1498000.17</v>
      </c>
      <c r="G224" s="25">
        <f t="shared" si="7"/>
        <v>15599331.029999999</v>
      </c>
    </row>
    <row r="225" spans="1:7" x14ac:dyDescent="0.25">
      <c r="A225" s="23" t="s">
        <v>113</v>
      </c>
      <c r="B225" s="24">
        <v>30018137</v>
      </c>
      <c r="C225" s="24">
        <v>400899.2</v>
      </c>
      <c r="D225" s="25">
        <f t="shared" si="6"/>
        <v>30419036.199999999</v>
      </c>
      <c r="E225" s="24">
        <v>2159667.11</v>
      </c>
      <c r="F225" s="24">
        <v>2159667.11</v>
      </c>
      <c r="G225" s="25">
        <f t="shared" si="7"/>
        <v>28259369.09</v>
      </c>
    </row>
    <row r="226" spans="1:7" x14ac:dyDescent="0.25">
      <c r="A226" s="23" t="s">
        <v>114</v>
      </c>
      <c r="B226" s="24">
        <v>16344248</v>
      </c>
      <c r="C226" s="24">
        <v>325757.59999999998</v>
      </c>
      <c r="D226" s="25">
        <f t="shared" si="6"/>
        <v>16670005.6</v>
      </c>
      <c r="E226" s="24">
        <v>1577755.06</v>
      </c>
      <c r="F226" s="24">
        <v>1577755.06</v>
      </c>
      <c r="G226" s="25">
        <f t="shared" si="7"/>
        <v>15092250.539999999</v>
      </c>
    </row>
    <row r="227" spans="1:7" x14ac:dyDescent="0.25">
      <c r="A227" s="23" t="s">
        <v>115</v>
      </c>
      <c r="B227" s="24">
        <v>22345571</v>
      </c>
      <c r="C227" s="24">
        <v>258210</v>
      </c>
      <c r="D227" s="25">
        <f t="shared" si="6"/>
        <v>22603781</v>
      </c>
      <c r="E227" s="24">
        <v>1638725.77</v>
      </c>
      <c r="F227" s="24">
        <v>1638725.77</v>
      </c>
      <c r="G227" s="25">
        <f t="shared" si="7"/>
        <v>20965055.23</v>
      </c>
    </row>
    <row r="228" spans="1:7" x14ac:dyDescent="0.25">
      <c r="A228" s="23" t="s">
        <v>116</v>
      </c>
      <c r="B228" s="24">
        <v>13742380</v>
      </c>
      <c r="C228" s="24">
        <v>226019.20000000001</v>
      </c>
      <c r="D228" s="25">
        <f t="shared" si="6"/>
        <v>13968399.199999999</v>
      </c>
      <c r="E228" s="24">
        <v>1020667.19</v>
      </c>
      <c r="F228" s="24">
        <v>1020667.19</v>
      </c>
      <c r="G228" s="25">
        <f t="shared" si="7"/>
        <v>12947732.01</v>
      </c>
    </row>
    <row r="229" spans="1:7" x14ac:dyDescent="0.25">
      <c r="A229" s="23" t="s">
        <v>117</v>
      </c>
      <c r="B229" s="24">
        <v>33502684</v>
      </c>
      <c r="C229" s="24">
        <v>435664</v>
      </c>
      <c r="D229" s="25">
        <f t="shared" si="6"/>
        <v>33938348</v>
      </c>
      <c r="E229" s="24">
        <v>2056115.53</v>
      </c>
      <c r="F229" s="24">
        <v>2056115.53</v>
      </c>
      <c r="G229" s="25">
        <f t="shared" si="7"/>
        <v>31882232.469999999</v>
      </c>
    </row>
    <row r="230" spans="1:7" x14ac:dyDescent="0.25">
      <c r="A230" s="23" t="s">
        <v>118</v>
      </c>
      <c r="B230" s="24">
        <v>67210016</v>
      </c>
      <c r="C230" s="24">
        <v>496475.4</v>
      </c>
      <c r="D230" s="25">
        <f t="shared" si="6"/>
        <v>67706491.400000006</v>
      </c>
      <c r="E230" s="24">
        <v>5425800.21</v>
      </c>
      <c r="F230" s="24">
        <v>5425800.21</v>
      </c>
      <c r="G230" s="25">
        <f t="shared" si="7"/>
        <v>62280691.190000005</v>
      </c>
    </row>
    <row r="231" spans="1:7" x14ac:dyDescent="0.25">
      <c r="A231" s="23" t="s">
        <v>119</v>
      </c>
      <c r="B231" s="24">
        <v>51207916</v>
      </c>
      <c r="C231" s="24">
        <v>241902.48</v>
      </c>
      <c r="D231" s="25">
        <f t="shared" si="6"/>
        <v>51449818.479999997</v>
      </c>
      <c r="E231" s="24">
        <v>2267133.34</v>
      </c>
      <c r="F231" s="24">
        <v>2267133.34</v>
      </c>
      <c r="G231" s="25">
        <f t="shared" si="7"/>
        <v>49182685.140000001</v>
      </c>
    </row>
    <row r="232" spans="1:7" x14ac:dyDescent="0.25">
      <c r="A232" s="23" t="s">
        <v>120</v>
      </c>
      <c r="B232" s="24">
        <v>65082339</v>
      </c>
      <c r="C232" s="24">
        <v>255264.4</v>
      </c>
      <c r="D232" s="25">
        <f t="shared" si="6"/>
        <v>65337603.399999999</v>
      </c>
      <c r="E232" s="24">
        <v>2915558.53</v>
      </c>
      <c r="F232" s="24">
        <v>2915558.53</v>
      </c>
      <c r="G232" s="25">
        <f t="shared" si="7"/>
        <v>62422044.869999997</v>
      </c>
    </row>
    <row r="233" spans="1:7" x14ac:dyDescent="0.25">
      <c r="A233" s="23" t="s">
        <v>121</v>
      </c>
      <c r="B233" s="24">
        <v>29011170</v>
      </c>
      <c r="C233" s="24">
        <v>310377.2</v>
      </c>
      <c r="D233" s="25">
        <f t="shared" si="6"/>
        <v>29321547.199999999</v>
      </c>
      <c r="E233" s="24">
        <v>1073547.1399999999</v>
      </c>
      <c r="F233" s="24">
        <v>1073547.1399999999</v>
      </c>
      <c r="G233" s="25">
        <f t="shared" si="7"/>
        <v>28248000.059999999</v>
      </c>
    </row>
    <row r="234" spans="1:7" x14ac:dyDescent="0.25">
      <c r="A234" s="23" t="s">
        <v>122</v>
      </c>
      <c r="B234" s="24">
        <v>12902358</v>
      </c>
      <c r="C234" s="24">
        <v>13300</v>
      </c>
      <c r="D234" s="25">
        <f t="shared" si="6"/>
        <v>12915658</v>
      </c>
      <c r="E234" s="24">
        <v>494821.21</v>
      </c>
      <c r="F234" s="24">
        <v>494821.21</v>
      </c>
      <c r="G234" s="25">
        <f t="shared" si="7"/>
        <v>12420836.789999999</v>
      </c>
    </row>
    <row r="235" spans="1:7" x14ac:dyDescent="0.25">
      <c r="A235" s="23" t="s">
        <v>123</v>
      </c>
      <c r="B235" s="24">
        <v>3181096</v>
      </c>
      <c r="C235" s="24">
        <v>0</v>
      </c>
      <c r="D235" s="25">
        <f t="shared" si="6"/>
        <v>3181096</v>
      </c>
      <c r="E235" s="24">
        <v>0</v>
      </c>
      <c r="F235" s="24">
        <v>0</v>
      </c>
      <c r="G235" s="25">
        <f t="shared" si="7"/>
        <v>3181096</v>
      </c>
    </row>
    <row r="236" spans="1:7" x14ac:dyDescent="0.25">
      <c r="A236" s="23" t="s">
        <v>124</v>
      </c>
      <c r="B236" s="24">
        <v>263097340</v>
      </c>
      <c r="C236" s="24">
        <v>1934466.32</v>
      </c>
      <c r="D236" s="25">
        <f t="shared" si="6"/>
        <v>265031806.31999999</v>
      </c>
      <c r="E236" s="24">
        <v>9224729.5500000007</v>
      </c>
      <c r="F236" s="24">
        <v>9224729.5500000007</v>
      </c>
      <c r="G236" s="25">
        <f t="shared" si="7"/>
        <v>255807076.76999998</v>
      </c>
    </row>
    <row r="237" spans="1:7" x14ac:dyDescent="0.25">
      <c r="A237" s="23" t="s">
        <v>125</v>
      </c>
      <c r="B237" s="24">
        <v>117164687</v>
      </c>
      <c r="C237" s="24">
        <v>184556.79999999999</v>
      </c>
      <c r="D237" s="25">
        <f t="shared" si="6"/>
        <v>117349243.8</v>
      </c>
      <c r="E237" s="24">
        <v>17055201.57</v>
      </c>
      <c r="F237" s="24">
        <v>17055201.57</v>
      </c>
      <c r="G237" s="25">
        <f t="shared" si="7"/>
        <v>100294042.22999999</v>
      </c>
    </row>
    <row r="238" spans="1:7" x14ac:dyDescent="0.25">
      <c r="A238" s="23" t="s">
        <v>126</v>
      </c>
      <c r="B238" s="24">
        <v>49592121</v>
      </c>
      <c r="C238" s="24">
        <v>537702.80000000005</v>
      </c>
      <c r="D238" s="25">
        <f t="shared" si="6"/>
        <v>50129823.799999997</v>
      </c>
      <c r="E238" s="24">
        <v>9653145.3200000003</v>
      </c>
      <c r="F238" s="24">
        <v>9653145.3200000003</v>
      </c>
      <c r="G238" s="25">
        <f t="shared" si="7"/>
        <v>40476678.479999997</v>
      </c>
    </row>
    <row r="239" spans="1:7" x14ac:dyDescent="0.25">
      <c r="A239" s="23" t="s">
        <v>127</v>
      </c>
      <c r="B239" s="24">
        <v>2030435</v>
      </c>
      <c r="C239" s="24">
        <v>0</v>
      </c>
      <c r="D239" s="25">
        <f t="shared" si="6"/>
        <v>2030435</v>
      </c>
      <c r="E239" s="24">
        <v>584855.86</v>
      </c>
      <c r="F239" s="24">
        <v>584855.86</v>
      </c>
      <c r="G239" s="25">
        <f t="shared" si="7"/>
        <v>1445579.1400000001</v>
      </c>
    </row>
    <row r="240" spans="1:7" x14ac:dyDescent="0.25">
      <c r="A240" s="23" t="s">
        <v>128</v>
      </c>
      <c r="B240" s="24">
        <v>26260122</v>
      </c>
      <c r="C240" s="24">
        <v>13300</v>
      </c>
      <c r="D240" s="25">
        <f t="shared" si="6"/>
        <v>26273422</v>
      </c>
      <c r="E240" s="24">
        <v>2273259.84</v>
      </c>
      <c r="F240" s="24">
        <v>2273259.84</v>
      </c>
      <c r="G240" s="25">
        <f t="shared" si="7"/>
        <v>24000162.16</v>
      </c>
    </row>
    <row r="241" spans="1:7" x14ac:dyDescent="0.25">
      <c r="A241" s="23" t="s">
        <v>129</v>
      </c>
      <c r="B241" s="24">
        <v>5334785</v>
      </c>
      <c r="C241" s="24">
        <v>0</v>
      </c>
      <c r="D241" s="25">
        <f t="shared" si="6"/>
        <v>5334785</v>
      </c>
      <c r="E241" s="24">
        <v>447108.28</v>
      </c>
      <c r="F241" s="24">
        <v>447108.28</v>
      </c>
      <c r="G241" s="25">
        <f t="shared" si="7"/>
        <v>4887676.72</v>
      </c>
    </row>
    <row r="242" spans="1:7" x14ac:dyDescent="0.25">
      <c r="A242" s="26" t="s">
        <v>130</v>
      </c>
      <c r="B242" s="27"/>
      <c r="C242" s="27"/>
      <c r="D242" s="25">
        <f t="shared" si="6"/>
        <v>0</v>
      </c>
      <c r="E242" s="25"/>
      <c r="F242" s="25"/>
      <c r="G242" s="25">
        <f t="shared" si="7"/>
        <v>0</v>
      </c>
    </row>
    <row r="243" spans="1:7" x14ac:dyDescent="0.25">
      <c r="A243" s="28" t="s">
        <v>132</v>
      </c>
      <c r="B243" s="29">
        <f>B9+B126</f>
        <v>14344215274.880001</v>
      </c>
      <c r="C243" s="29">
        <f t="shared" ref="C243:F243" si="8">C9+C126</f>
        <v>707361834.23999977</v>
      </c>
      <c r="D243" s="29">
        <f>B243+C243</f>
        <v>15051577109.120001</v>
      </c>
      <c r="E243" s="29">
        <f t="shared" si="8"/>
        <v>1898859294.9599996</v>
      </c>
      <c r="F243" s="29">
        <f t="shared" si="8"/>
        <v>1898817594.9599996</v>
      </c>
      <c r="G243" s="29">
        <f>D243-E243</f>
        <v>13152717814.160002</v>
      </c>
    </row>
    <row r="244" spans="1:7" ht="7.5" customHeight="1" x14ac:dyDescent="0.25">
      <c r="A244" s="30"/>
      <c r="B244" s="31"/>
      <c r="C244" s="31"/>
      <c r="D244" s="31"/>
      <c r="E244" s="31"/>
      <c r="F244" s="31"/>
      <c r="G244" s="31"/>
    </row>
    <row r="245" spans="1:7" x14ac:dyDescent="0.25">
      <c r="A245" s="32"/>
      <c r="B245" s="32"/>
      <c r="C245" s="32"/>
      <c r="D245" s="32"/>
      <c r="E245" s="32"/>
      <c r="F245" s="32"/>
      <c r="G245" s="32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3622047244094491" right="0.23622047244094491" top="0.74803149606299213" bottom="0.94488188976377963" header="0.31496062992125984" footer="0.31496062992125984"/>
  <pageSetup scale="46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F6b</vt:lpstr>
      <vt:lpstr>'F6b'!Área_de_impresión</vt:lpstr>
      <vt:lpstr>'F6b'!Títulos_a_imprimir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2022-04-28T17:09:25Z</dcterms:created>
  <dcterms:modified xsi:type="dcterms:W3CDTF">2022-04-28T17:09:46Z</dcterms:modified>
</cp:coreProperties>
</file>