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8515" windowHeight="12345"/>
  </bookViews>
  <sheets>
    <sheet name="F6B" sheetId="1" r:id="rId1"/>
  </sheets>
  <externalReferences>
    <externalReference r:id="rId2"/>
  </externalReferences>
  <definedNames>
    <definedName name="ANIO">'[1]Info General'!$D$20</definedName>
    <definedName name="_xlnm.Print_Area" localSheetId="0">F6B!$A$1:$G$248</definedName>
    <definedName name="ENTE_PUBLICO_A">'[1]Info General'!$C$7</definedName>
    <definedName name="PERIODO_INFORME">'[1]Info General'!$C$14</definedName>
    <definedName name="_xlnm.Print_Titles" localSheetId="0">F6B!$1:$8</definedName>
    <definedName name="ULTIMO">'[1]Info General'!$E$20</definedName>
  </definedNames>
  <calcPr calcId="125725"/>
</workbook>
</file>

<file path=xl/calcChain.xml><?xml version="1.0" encoding="utf-8"?>
<calcChain xmlns="http://schemas.openxmlformats.org/spreadsheetml/2006/main">
  <c r="D244" i="1"/>
  <c r="G244" s="1"/>
  <c r="D243"/>
  <c r="G243" s="1"/>
  <c r="D242"/>
  <c r="G242" s="1"/>
  <c r="D241"/>
  <c r="G241" s="1"/>
  <c r="D240"/>
  <c r="G240" s="1"/>
  <c r="D239"/>
  <c r="G239" s="1"/>
  <c r="D238"/>
  <c r="G238" s="1"/>
  <c r="D237"/>
  <c r="G237" s="1"/>
  <c r="D236"/>
  <c r="G236" s="1"/>
  <c r="D235"/>
  <c r="G235" s="1"/>
  <c r="D234"/>
  <c r="G234" s="1"/>
  <c r="D233"/>
  <c r="G233" s="1"/>
  <c r="D232"/>
  <c r="G232" s="1"/>
  <c r="D231"/>
  <c r="G231" s="1"/>
  <c r="D230"/>
  <c r="G230" s="1"/>
  <c r="D229"/>
  <c r="G229" s="1"/>
  <c r="D228"/>
  <c r="G228" s="1"/>
  <c r="D227"/>
  <c r="G227" s="1"/>
  <c r="D226"/>
  <c r="G226" s="1"/>
  <c r="D225"/>
  <c r="G225" s="1"/>
  <c r="D224"/>
  <c r="G224" s="1"/>
  <c r="D223"/>
  <c r="G223" s="1"/>
  <c r="D222"/>
  <c r="G222" s="1"/>
  <c r="D221"/>
  <c r="G221" s="1"/>
  <c r="D220"/>
  <c r="G220" s="1"/>
  <c r="D219"/>
  <c r="G219" s="1"/>
  <c r="D218"/>
  <c r="G218" s="1"/>
  <c r="D217"/>
  <c r="G217" s="1"/>
  <c r="D216"/>
  <c r="G216" s="1"/>
  <c r="D215"/>
  <c r="G215" s="1"/>
  <c r="D214"/>
  <c r="G214" s="1"/>
  <c r="D213"/>
  <c r="G213" s="1"/>
  <c r="D212"/>
  <c r="G212" s="1"/>
  <c r="D211"/>
  <c r="G211" s="1"/>
  <c r="D210"/>
  <c r="G210" s="1"/>
  <c r="D209"/>
  <c r="G209" s="1"/>
  <c r="D208"/>
  <c r="G208" s="1"/>
  <c r="D207"/>
  <c r="G207" s="1"/>
  <c r="D206"/>
  <c r="G206" s="1"/>
  <c r="D205"/>
  <c r="G205" s="1"/>
  <c r="D204"/>
  <c r="G204" s="1"/>
  <c r="D203"/>
  <c r="G203" s="1"/>
  <c r="D202"/>
  <c r="G202" s="1"/>
  <c r="D201"/>
  <c r="G201" s="1"/>
  <c r="D200"/>
  <c r="G200" s="1"/>
  <c r="D199"/>
  <c r="G199" s="1"/>
  <c r="D198"/>
  <c r="G198" s="1"/>
  <c r="D197"/>
  <c r="G197" s="1"/>
  <c r="D196"/>
  <c r="G196" s="1"/>
  <c r="D195"/>
  <c r="G195" s="1"/>
  <c r="D194"/>
  <c r="G194" s="1"/>
  <c r="D193"/>
  <c r="G193" s="1"/>
  <c r="D192"/>
  <c r="G192" s="1"/>
  <c r="D191"/>
  <c r="G191" s="1"/>
  <c r="D190"/>
  <c r="G190" s="1"/>
  <c r="D189"/>
  <c r="G189" s="1"/>
  <c r="D188"/>
  <c r="G188" s="1"/>
  <c r="D187"/>
  <c r="G187" s="1"/>
  <c r="D186"/>
  <c r="G186" s="1"/>
  <c r="D185"/>
  <c r="G185" s="1"/>
  <c r="D184"/>
  <c r="G184" s="1"/>
  <c r="D183"/>
  <c r="G183" s="1"/>
  <c r="D182"/>
  <c r="G182" s="1"/>
  <c r="D181"/>
  <c r="G181" s="1"/>
  <c r="D180"/>
  <c r="G180" s="1"/>
  <c r="D179"/>
  <c r="G179" s="1"/>
  <c r="D178"/>
  <c r="G178" s="1"/>
  <c r="D177"/>
  <c r="G177" s="1"/>
  <c r="D176"/>
  <c r="G176" s="1"/>
  <c r="D175"/>
  <c r="G175" s="1"/>
  <c r="D174"/>
  <c r="G174" s="1"/>
  <c r="D173"/>
  <c r="G173" s="1"/>
  <c r="D172"/>
  <c r="G172" s="1"/>
  <c r="D171"/>
  <c r="G171" s="1"/>
  <c r="D170"/>
  <c r="G170" s="1"/>
  <c r="D169"/>
  <c r="G169" s="1"/>
  <c r="D168"/>
  <c r="G168" s="1"/>
  <c r="D167"/>
  <c r="G167" s="1"/>
  <c r="D166"/>
  <c r="G166" s="1"/>
  <c r="D165"/>
  <c r="G165" s="1"/>
  <c r="D164"/>
  <c r="G164" s="1"/>
  <c r="D163"/>
  <c r="G163" s="1"/>
  <c r="D162"/>
  <c r="G162" s="1"/>
  <c r="D161"/>
  <c r="G161" s="1"/>
  <c r="D160"/>
  <c r="G160" s="1"/>
  <c r="D159"/>
  <c r="G159" s="1"/>
  <c r="D158"/>
  <c r="G158" s="1"/>
  <c r="D157"/>
  <c r="G157" s="1"/>
  <c r="D156"/>
  <c r="G156" s="1"/>
  <c r="D155"/>
  <c r="G155" s="1"/>
  <c r="D154"/>
  <c r="G154" s="1"/>
  <c r="D153"/>
  <c r="G153" s="1"/>
  <c r="D152"/>
  <c r="G152" s="1"/>
  <c r="D151"/>
  <c r="G151" s="1"/>
  <c r="D150"/>
  <c r="G150" s="1"/>
  <c r="D149"/>
  <c r="G149" s="1"/>
  <c r="D148"/>
  <c r="G148" s="1"/>
  <c r="D147"/>
  <c r="G147" s="1"/>
  <c r="D146"/>
  <c r="G146" s="1"/>
  <c r="D145"/>
  <c r="G145" s="1"/>
  <c r="D144"/>
  <c r="G144" s="1"/>
  <c r="D143"/>
  <c r="G143" s="1"/>
  <c r="D142"/>
  <c r="G142" s="1"/>
  <c r="D141"/>
  <c r="G141" s="1"/>
  <c r="D140"/>
  <c r="G140" s="1"/>
  <c r="D139"/>
  <c r="G139" s="1"/>
  <c r="D138"/>
  <c r="G138" s="1"/>
  <c r="D137"/>
  <c r="G137" s="1"/>
  <c r="D136"/>
  <c r="G136" s="1"/>
  <c r="D135"/>
  <c r="G135" s="1"/>
  <c r="D134"/>
  <c r="G134" s="1"/>
  <c r="D133"/>
  <c r="G133" s="1"/>
  <c r="D132"/>
  <c r="G132" s="1"/>
  <c r="D131"/>
  <c r="G131" s="1"/>
  <c r="D130"/>
  <c r="G130" s="1"/>
  <c r="D129"/>
  <c r="G129" s="1"/>
  <c r="D128"/>
  <c r="G128" s="1"/>
  <c r="F127"/>
  <c r="E127"/>
  <c r="D127"/>
  <c r="C127"/>
  <c r="B127"/>
  <c r="D125"/>
  <c r="G125" s="1"/>
  <c r="D124"/>
  <c r="G124" s="1"/>
  <c r="D123"/>
  <c r="G123" s="1"/>
  <c r="D122"/>
  <c r="G122" s="1"/>
  <c r="D121"/>
  <c r="G121" s="1"/>
  <c r="D120"/>
  <c r="G120" s="1"/>
  <c r="D119"/>
  <c r="G119" s="1"/>
  <c r="D118"/>
  <c r="G118" s="1"/>
  <c r="D117"/>
  <c r="G117" s="1"/>
  <c r="D116"/>
  <c r="G116" s="1"/>
  <c r="D115"/>
  <c r="G115" s="1"/>
  <c r="D114"/>
  <c r="G114" s="1"/>
  <c r="D113"/>
  <c r="G113" s="1"/>
  <c r="D112"/>
  <c r="G112" s="1"/>
  <c r="D111"/>
  <c r="G111" s="1"/>
  <c r="D110"/>
  <c r="G110" s="1"/>
  <c r="D109"/>
  <c r="G109" s="1"/>
  <c r="D108"/>
  <c r="G108" s="1"/>
  <c r="D107"/>
  <c r="G107" s="1"/>
  <c r="D106"/>
  <c r="G106" s="1"/>
  <c r="D105"/>
  <c r="G105" s="1"/>
  <c r="D104"/>
  <c r="G104" s="1"/>
  <c r="D103"/>
  <c r="G103" s="1"/>
  <c r="D102"/>
  <c r="G102" s="1"/>
  <c r="D101"/>
  <c r="G101" s="1"/>
  <c r="D100"/>
  <c r="G100" s="1"/>
  <c r="D99"/>
  <c r="G99" s="1"/>
  <c r="D98"/>
  <c r="G98" s="1"/>
  <c r="D97"/>
  <c r="G97" s="1"/>
  <c r="D96"/>
  <c r="G96" s="1"/>
  <c r="D95"/>
  <c r="G95" s="1"/>
  <c r="D94"/>
  <c r="G94" s="1"/>
  <c r="D93"/>
  <c r="G93" s="1"/>
  <c r="D92"/>
  <c r="G92" s="1"/>
  <c r="D91"/>
  <c r="G91" s="1"/>
  <c r="D90"/>
  <c r="G90" s="1"/>
  <c r="D89"/>
  <c r="G89" s="1"/>
  <c r="D88"/>
  <c r="G88" s="1"/>
  <c r="D87"/>
  <c r="G87" s="1"/>
  <c r="D86"/>
  <c r="G86" s="1"/>
  <c r="D85"/>
  <c r="G85" s="1"/>
  <c r="D84"/>
  <c r="G84" s="1"/>
  <c r="D83"/>
  <c r="G83" s="1"/>
  <c r="D82"/>
  <c r="G82" s="1"/>
  <c r="D81"/>
  <c r="G81" s="1"/>
  <c r="D80"/>
  <c r="G80" s="1"/>
  <c r="D79"/>
  <c r="G79" s="1"/>
  <c r="D78"/>
  <c r="G78" s="1"/>
  <c r="D77"/>
  <c r="G77" s="1"/>
  <c r="D76"/>
  <c r="G76" s="1"/>
  <c r="D75"/>
  <c r="G75" s="1"/>
  <c r="D74"/>
  <c r="G74" s="1"/>
  <c r="D73"/>
  <c r="G73" s="1"/>
  <c r="D72"/>
  <c r="G72" s="1"/>
  <c r="D71"/>
  <c r="G71" s="1"/>
  <c r="D70"/>
  <c r="G70" s="1"/>
  <c r="D69"/>
  <c r="G69" s="1"/>
  <c r="D68"/>
  <c r="G68" s="1"/>
  <c r="D67"/>
  <c r="G67" s="1"/>
  <c r="D66"/>
  <c r="G66" s="1"/>
  <c r="D65"/>
  <c r="G65" s="1"/>
  <c r="D64"/>
  <c r="G64" s="1"/>
  <c r="D63"/>
  <c r="G63" s="1"/>
  <c r="D62"/>
  <c r="G62" s="1"/>
  <c r="D61"/>
  <c r="G61" s="1"/>
  <c r="D60"/>
  <c r="G60" s="1"/>
  <c r="D59"/>
  <c r="G59" s="1"/>
  <c r="D58"/>
  <c r="G58" s="1"/>
  <c r="D57"/>
  <c r="G57" s="1"/>
  <c r="D56"/>
  <c r="G56" s="1"/>
  <c r="D55"/>
  <c r="G55" s="1"/>
  <c r="D54"/>
  <c r="G54" s="1"/>
  <c r="D53"/>
  <c r="G53" s="1"/>
  <c r="D52"/>
  <c r="G52" s="1"/>
  <c r="D51"/>
  <c r="G51" s="1"/>
  <c r="D50"/>
  <c r="G50" s="1"/>
  <c r="D49"/>
  <c r="G49" s="1"/>
  <c r="D48"/>
  <c r="G48" s="1"/>
  <c r="D47"/>
  <c r="G47" s="1"/>
  <c r="D46"/>
  <c r="G46" s="1"/>
  <c r="D45"/>
  <c r="G45" s="1"/>
  <c r="D44"/>
  <c r="G44" s="1"/>
  <c r="D43"/>
  <c r="G43" s="1"/>
  <c r="D42"/>
  <c r="G42" s="1"/>
  <c r="D41"/>
  <c r="G41" s="1"/>
  <c r="D40"/>
  <c r="G40" s="1"/>
  <c r="D39"/>
  <c r="G39" s="1"/>
  <c r="D38"/>
  <c r="G38" s="1"/>
  <c r="D37"/>
  <c r="G37" s="1"/>
  <c r="D36"/>
  <c r="G36" s="1"/>
  <c r="D35"/>
  <c r="G35" s="1"/>
  <c r="D34"/>
  <c r="G34" s="1"/>
  <c r="D33"/>
  <c r="G33" s="1"/>
  <c r="D32"/>
  <c r="G32" s="1"/>
  <c r="D31"/>
  <c r="G31" s="1"/>
  <c r="D30"/>
  <c r="G30" s="1"/>
  <c r="D29"/>
  <c r="G29" s="1"/>
  <c r="D28"/>
  <c r="G28" s="1"/>
  <c r="D27"/>
  <c r="G27" s="1"/>
  <c r="D26"/>
  <c r="G26" s="1"/>
  <c r="D25"/>
  <c r="G25" s="1"/>
  <c r="D24"/>
  <c r="G24" s="1"/>
  <c r="D23"/>
  <c r="G23" s="1"/>
  <c r="D22"/>
  <c r="G22" s="1"/>
  <c r="D21"/>
  <c r="G21" s="1"/>
  <c r="D20"/>
  <c r="G20" s="1"/>
  <c r="D19"/>
  <c r="G19" s="1"/>
  <c r="D18"/>
  <c r="G18" s="1"/>
  <c r="D17"/>
  <c r="G17" s="1"/>
  <c r="D16"/>
  <c r="G16" s="1"/>
  <c r="D15"/>
  <c r="G15" s="1"/>
  <c r="D14"/>
  <c r="G14" s="1"/>
  <c r="D13"/>
  <c r="G13" s="1"/>
  <c r="D12"/>
  <c r="G12" s="1"/>
  <c r="D11"/>
  <c r="G11" s="1"/>
  <c r="D10"/>
  <c r="D9" s="1"/>
  <c r="F9"/>
  <c r="E9"/>
  <c r="E245" s="1"/>
  <c r="C9"/>
  <c r="C245" s="1"/>
  <c r="B9"/>
  <c r="B245" s="1"/>
  <c r="D245" s="1"/>
  <c r="G245" s="1"/>
  <c r="F245" l="1"/>
  <c r="G127"/>
  <c r="G10"/>
  <c r="G9" s="1"/>
</calcChain>
</file>

<file path=xl/sharedStrings.xml><?xml version="1.0" encoding="utf-8"?>
<sst xmlns="http://schemas.openxmlformats.org/spreadsheetml/2006/main" count="251" uniqueCount="134">
  <si>
    <t>Formato 6 b) Estado Analítico del Ejercicio del Presupuesto de Egresos Detallado - LDF 
                        (Clasificación Administrativa)</t>
  </si>
  <si>
    <t xml:space="preserve"> INSTITUTO DE SALUD PUBLICA DEL ESTADO DE GUANAJUATO</t>
  </si>
  <si>
    <t>Estado Analítico del Ejercicio del Presupuesto de Egresos Detallado - LDF</t>
  </si>
  <si>
    <t>Clasificación Administrativa</t>
  </si>
  <si>
    <t>al 31 de Marzo de 2021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</si>
  <si>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</si>
  <si>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</si>
  <si>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</si>
  <si>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</si>
  <si>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</si>
  <si>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</si>
  <si>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</si>
  <si>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</si>
  <si>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</si>
  <si>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</si>
  <si>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0101.Despacho del Director General del ISAPEG</t>
  </si>
  <si>
    <t>0102.Coordinación de Comunicación Social</t>
  </si>
  <si>
    <t>0103.Coordinación de Asuntos Jurídicos</t>
  </si>
  <si>
    <t>0104.Órgano Interno de Control</t>
  </si>
  <si>
    <t>0106.Coordinación General de Salud Pública</t>
  </si>
  <si>
    <t>0107.Coordinación General de Administración y Finanzas</t>
  </si>
  <si>
    <t>0201.Despacho Dirección General de Servicios de Salud</t>
  </si>
  <si>
    <t>0301.Despacho Dirección General de Planeación y Desarrollo</t>
  </si>
  <si>
    <t>0401.Dirección General de Protección contra Riesgos Sanitarios</t>
  </si>
  <si>
    <t>0501.Despacho Dirección General de Administración</t>
  </si>
  <si>
    <t>0502.Dirección de Recursos Materiales y Servicios Generales</t>
  </si>
  <si>
    <t>0601.Despacho de la Dirección General de Recursos Humanos</t>
  </si>
  <si>
    <t>0701.Jurisdicción Sanitaria  I Guanajuato</t>
  </si>
  <si>
    <t>0702.Jurisdicción Sanitaria  II San Miguel de Allende</t>
  </si>
  <si>
    <t>0703.Jurisdicción Sanitaria  III Celaya</t>
  </si>
  <si>
    <t>0704.Jurisdicción Sanitaria  IV Acámbaro</t>
  </si>
  <si>
    <t>0705.Jurisdicción Sanitaria  V Salamanca</t>
  </si>
  <si>
    <t>0706.Jurisdicción Sanitaria  VI Irapuato</t>
  </si>
  <si>
    <t>0707.Jurisdicción Sanitaria  VII León</t>
  </si>
  <si>
    <t>0708.Jurisdicción Sanitaria  VIII San Francisco del Rincón</t>
  </si>
  <si>
    <t xml:space="preserve">0709.Unidad Médica Municipio Guanajuato            </t>
  </si>
  <si>
    <t xml:space="preserve">0710.Unidad Médica Municipio Dolores Hidalgo       </t>
  </si>
  <si>
    <t xml:space="preserve">0711.Unidad Médica Municipio San Diego de la Unión </t>
  </si>
  <si>
    <t>0712.Unidad Médica Municipio San Felipe</t>
  </si>
  <si>
    <t xml:space="preserve">0713.Unidad Médica Municipio Ocampo                </t>
  </si>
  <si>
    <t xml:space="preserve">0714.Unidad Médica Municipio San Miguel de Allende </t>
  </si>
  <si>
    <t xml:space="preserve">0715.Unidad Médica Municipio Dr.  Mora              </t>
  </si>
  <si>
    <t xml:space="preserve">0716.Unidad Médica Municipio San José Iturbide     </t>
  </si>
  <si>
    <t xml:space="preserve">0717.Unidad Médica Municipio San Luis de La Paz    </t>
  </si>
  <si>
    <t xml:space="preserve">0718.Unidad Médica Municipio Victoria              </t>
  </si>
  <si>
    <t>0719.Unidad Médica Municipio Santa Catarina</t>
  </si>
  <si>
    <t>0720.Unidad Médica Municipio Tierra Blanca</t>
  </si>
  <si>
    <t xml:space="preserve">0721.Unidad Médica Municipio Atarjea               </t>
  </si>
  <si>
    <t xml:space="preserve">0722.Unidad Médica Municipio Xichú             </t>
  </si>
  <si>
    <t xml:space="preserve">0723.Unidad Médica Municipio Celaya                         </t>
  </si>
  <si>
    <t xml:space="preserve">0724.Unidad Médica Municipio Santa Cruz de Juventino Rosas  </t>
  </si>
  <si>
    <t xml:space="preserve">0725.Unidad Médica Municipio Cortazar                       </t>
  </si>
  <si>
    <t xml:space="preserve">0726.Unidad Médica Municipio Tarimoro                       </t>
  </si>
  <si>
    <t>0727.Unidad Médica Municipio Comonfort</t>
  </si>
  <si>
    <t xml:space="preserve">0728.Unidad Médica Municipio Villagrán                      </t>
  </si>
  <si>
    <t xml:space="preserve">0729.Unidad Médica Municipio Apaseo El Alto                 </t>
  </si>
  <si>
    <t>0730.Unidad Médica Municipio Apaseo el Grande</t>
  </si>
  <si>
    <t xml:space="preserve">0731.Unidad Médica Municipio Acámbaro           </t>
  </si>
  <si>
    <t xml:space="preserve">0732.Unidad Médica Municipio Salvatierra        </t>
  </si>
  <si>
    <t xml:space="preserve">0733.Unidad Médica Municipio Coroneo            </t>
  </si>
  <si>
    <t xml:space="preserve">0734.Unidad Médica Municipio Santiago Maravatio </t>
  </si>
  <si>
    <t xml:space="preserve">0735.Unidad Médica Municipio Tarandacuao        </t>
  </si>
  <si>
    <t>0736.Unidad Médica Municipio Jerécuaro</t>
  </si>
  <si>
    <t xml:space="preserve">0737.Unidad Médica Municipio Salamanca           </t>
  </si>
  <si>
    <t xml:space="preserve">0738.Unidad Médica Municipio Valle de Santiago   </t>
  </si>
  <si>
    <t xml:space="preserve">0739.Unidad Médica Municipio Jaral del Progreso  </t>
  </si>
  <si>
    <t xml:space="preserve">0740.Unidad Médica Municipio Yuriria             </t>
  </si>
  <si>
    <t xml:space="preserve">0741.Unidad Médica Municipio Uriangato           </t>
  </si>
  <si>
    <t xml:space="preserve">0742.Unidad Médica Municipio Moroleón            </t>
  </si>
  <si>
    <t xml:space="preserve">0743.Unidad Médica Municipio Irapuato           </t>
  </si>
  <si>
    <t xml:space="preserve">0744.Unidad Médica Municipio Abasolo            </t>
  </si>
  <si>
    <t xml:space="preserve">0745.Unidad Médica Municipio Cuerámaro          </t>
  </si>
  <si>
    <t xml:space="preserve">0746.Unidad Médica Municipio Huanímaro          </t>
  </si>
  <si>
    <t xml:space="preserve">0747.Unidad Médica Municipio Pueblo Nuevo       </t>
  </si>
  <si>
    <t xml:space="preserve">0748.Unidad Médica Municipio Pénjamo            </t>
  </si>
  <si>
    <t>0749.Unidad Médica Municipio León</t>
  </si>
  <si>
    <t xml:space="preserve">0750.Unidad Médica Municipio Silao                </t>
  </si>
  <si>
    <t>0751.Unidad Médica Municipio Romita</t>
  </si>
  <si>
    <t>0752.Unidad Médica Municipio San Francisco del Rincón</t>
  </si>
  <si>
    <t>0753.Unidad Médica Municipio Purísima del Rincón</t>
  </si>
  <si>
    <t xml:space="preserve">0754.Unidad Médica Municipio Cd  Manuel Doblado   </t>
  </si>
  <si>
    <t>0801.Hospital  General Acámbaro</t>
  </si>
  <si>
    <t>0802.Hospital General San Miguel Allende</t>
  </si>
  <si>
    <t>0803.Hospital General Celaya</t>
  </si>
  <si>
    <t>0804.Hospital General Dolores Hidalgo</t>
  </si>
  <si>
    <t>0805.Hospital General Guanajuato</t>
  </si>
  <si>
    <t>0806.Hospital General Irapuato</t>
  </si>
  <si>
    <t>0807.Hospital General León</t>
  </si>
  <si>
    <t>0808.Hospital General Salamanca</t>
  </si>
  <si>
    <t>0809.Hospital General Salvatierra</t>
  </si>
  <si>
    <t>0810.Hospital General Uriangato</t>
  </si>
  <si>
    <t>0811.Hospital de Especialidades Materno Infantil de León</t>
  </si>
  <si>
    <t>0812.Centro de Atención Integral a la Salud Mental de León</t>
  </si>
  <si>
    <t>0813.Hospital General Pénjamo</t>
  </si>
  <si>
    <t>0814.Hospital General San Luis de La Paz</t>
  </si>
  <si>
    <t>0815.Coordinación Intersectorial</t>
  </si>
  <si>
    <t>0816.Hospital Comunitario San Felipe</t>
  </si>
  <si>
    <t>0817.Hospital Comunitario San Francisco del Rincón</t>
  </si>
  <si>
    <t>0818.Hospital Comunitario Purísima del Rincón (únicamente para obra)</t>
  </si>
  <si>
    <t>0819.Hospital Comunitario Romita</t>
  </si>
  <si>
    <t>0823.Hospital Comunitario Comonfort</t>
  </si>
  <si>
    <t>0824.Hospital Comunitario Apaseo El Grande</t>
  </si>
  <si>
    <t>0825.Hospital Comunitario Jerécuaro</t>
  </si>
  <si>
    <t>0826.Hospital General de San José Iturbide</t>
  </si>
  <si>
    <t>0827.Hospital General de Silao</t>
  </si>
  <si>
    <t>0828.Hospital General Valle de Santiago</t>
  </si>
  <si>
    <t>0829.Hospital Comunitario Abasolo</t>
  </si>
  <si>
    <t>0830.Hospital Comunitario Apaseo El Alto</t>
  </si>
  <si>
    <t>0831.Hospital Comunitario Manuel Doblado</t>
  </si>
  <si>
    <t>0832.Hospital Comunitario Santa Cruz de Juventino Rosas</t>
  </si>
  <si>
    <t>0833.Hospital Comunitario Cortazar</t>
  </si>
  <si>
    <t>0834.Hospital Comunitario Tarimoro</t>
  </si>
  <si>
    <t>0835.Hospital Comunitario Villagrán</t>
  </si>
  <si>
    <t>0837.Hospital Comunitario Huanímaro</t>
  </si>
  <si>
    <t>0838.Hospital Comunitario Jaral del Progreso</t>
  </si>
  <si>
    <t>0839.Hospital Comunitario Moroleón</t>
  </si>
  <si>
    <t>0840.Hospital Comunitario Yuriria</t>
  </si>
  <si>
    <t>0841.Hospital Comunitario San Diego de la Unión</t>
  </si>
  <si>
    <t>0842.Hospital Materno San Luis de la Paz</t>
  </si>
  <si>
    <t>0843.Hospital Materno de Celaya</t>
  </si>
  <si>
    <t>0844.Hospital de Especialidades Pediátrico de León</t>
  </si>
  <si>
    <t>0845.Hospital Materno Infantil de Irapuato</t>
  </si>
  <si>
    <t>0846.Hospital Comunitario de los Pueblos del Rincón</t>
  </si>
  <si>
    <t>0847.Hospital Comunitario Las Joyas</t>
  </si>
  <si>
    <t>0901.Laboratorio Estatal de Salud Pública</t>
  </si>
  <si>
    <t>0902.Centro Estatal de Medicina Transfusional</t>
  </si>
  <si>
    <t>0903.Sistema de Urgencias del Estado de Guanajuato</t>
  </si>
  <si>
    <t>0904.COGUSIDA</t>
  </si>
  <si>
    <t>0905.Centro Estatal de Trasplantes</t>
  </si>
  <si>
    <t>0907.Centro Estatal de Cuidados Críticos, Salamanca</t>
  </si>
  <si>
    <t>0908.Clínica de Desintoxicación de León</t>
  </si>
  <si>
    <t>*</t>
  </si>
  <si>
    <t>II. Gasto Etiquetado (II=A+B+C+D+E+F+G+H)</t>
  </si>
  <si>
    <t>III. Total de Egresos (III = I + II)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</si>
</sst>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.00_ ;\-#,##0.00\ 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0"/>
      <color theme="1"/>
      <name val="Times New Roman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8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7">
    <xf numFmtId="0" fontId="0" fillId="0" borderId="0"/>
    <xf numFmtId="43" fontId="1" fillId="0" borderId="0" applyFont="0" applyFill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9" fillId="0" borderId="0"/>
    <xf numFmtId="0" fontId="5" fillId="0" borderId="0"/>
    <xf numFmtId="0" fontId="7" fillId="0" borderId="0"/>
    <xf numFmtId="0" fontId="1" fillId="0" borderId="0"/>
    <xf numFmtId="0" fontId="7" fillId="0" borderId="0"/>
    <xf numFmtId="0" fontId="5" fillId="0" borderId="0"/>
    <xf numFmtId="0" fontId="5" fillId="0" borderId="0"/>
    <xf numFmtId="0" fontId="1" fillId="0" borderId="0"/>
    <xf numFmtId="0" fontId="7" fillId="0" borderId="0"/>
    <xf numFmtId="0" fontId="5" fillId="0" borderId="0"/>
    <xf numFmtId="0" fontId="5" fillId="2" borderId="1" applyNumberFormat="0" applyFont="0" applyAlignment="0" applyProtection="0"/>
  </cellStyleXfs>
  <cellXfs count="33">
    <xf numFmtId="0" fontId="0" fillId="0" borderId="0" xfId="0"/>
    <xf numFmtId="3" fontId="2" fillId="5" borderId="11" xfId="0" applyNumberFormat="1" applyFont="1" applyFill="1" applyBorder="1" applyAlignment="1">
      <alignment horizontal="center" vertical="center"/>
    </xf>
    <xf numFmtId="3" fontId="2" fillId="5" borderId="11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indent="3"/>
    </xf>
    <xf numFmtId="164" fontId="2" fillId="0" borderId="10" xfId="1" applyNumberFormat="1" applyFont="1" applyFill="1" applyBorder="1" applyAlignment="1" applyProtection="1">
      <alignment vertical="center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164" fontId="1" fillId="0" borderId="13" xfId="1" applyNumberFormat="1" applyFont="1" applyFill="1" applyBorder="1" applyAlignment="1" applyProtection="1">
      <alignment vertical="center"/>
      <protection locked="0"/>
    </xf>
    <xf numFmtId="164" fontId="0" fillId="0" borderId="13" xfId="1" applyNumberFormat="1" applyFont="1" applyFill="1" applyBorder="1" applyAlignment="1" applyProtection="1">
      <alignment vertical="center"/>
      <protection locked="0"/>
    </xf>
    <xf numFmtId="0" fontId="3" fillId="0" borderId="13" xfId="0" applyFont="1" applyFill="1" applyBorder="1" applyAlignment="1">
      <alignment vertical="center"/>
    </xf>
    <xf numFmtId="164" fontId="0" fillId="0" borderId="13" xfId="1" applyNumberFormat="1" applyFont="1" applyFill="1" applyBorder="1" applyAlignment="1">
      <alignment vertical="center"/>
    </xf>
    <xf numFmtId="0" fontId="2" fillId="0" borderId="13" xfId="0" applyFont="1" applyFill="1" applyBorder="1" applyAlignment="1">
      <alignment horizontal="left" vertical="center" indent="3"/>
    </xf>
    <xf numFmtId="164" fontId="2" fillId="0" borderId="13" xfId="1" applyNumberFormat="1" applyFont="1" applyFill="1" applyBorder="1" applyAlignment="1" applyProtection="1">
      <alignment vertical="center"/>
      <protection locked="0"/>
    </xf>
    <xf numFmtId="0" fontId="0" fillId="0" borderId="12" xfId="0" applyFill="1" applyBorder="1" applyAlignment="1">
      <alignment vertical="center"/>
    </xf>
    <xf numFmtId="164" fontId="0" fillId="0" borderId="12" xfId="1" applyNumberFormat="1" applyFont="1" applyBorder="1" applyAlignment="1">
      <alignment vertical="center"/>
    </xf>
    <xf numFmtId="0" fontId="0" fillId="0" borderId="0" xfId="0" applyFill="1" applyBorder="1"/>
    <xf numFmtId="0" fontId="2" fillId="5" borderId="10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3" fontId="2" fillId="5" borderId="11" xfId="0" applyNumberFormat="1" applyFont="1" applyFill="1" applyBorder="1" applyAlignment="1">
      <alignment horizontal="center" vertical="center"/>
    </xf>
    <xf numFmtId="3" fontId="2" fillId="5" borderId="12" xfId="0" applyNumberFormat="1" applyFont="1" applyFill="1" applyBorder="1" applyAlignment="1">
      <alignment horizontal="center" vertical="center" wrapText="1"/>
    </xf>
    <xf numFmtId="3" fontId="2" fillId="5" borderId="1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2" fillId="5" borderId="2" xfId="0" applyFont="1" applyFill="1" applyBorder="1" applyAlignment="1" applyProtection="1">
      <alignment horizontal="center" vertical="center"/>
    </xf>
    <xf numFmtId="0" fontId="2" fillId="5" borderId="3" xfId="0" applyFont="1" applyFill="1" applyBorder="1" applyAlignment="1" applyProtection="1">
      <alignment horizontal="center" vertical="center"/>
    </xf>
    <xf numFmtId="0" fontId="2" fillId="5" borderId="4" xfId="0" applyFont="1" applyFill="1" applyBorder="1" applyAlignment="1" applyProtection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5" xfId="0" applyFont="1" applyFill="1" applyBorder="1" applyAlignment="1" applyProtection="1">
      <alignment horizontal="center" vertical="center"/>
    </xf>
    <xf numFmtId="0" fontId="2" fillId="5" borderId="0" xfId="0" applyFont="1" applyFill="1" applyBorder="1" applyAlignment="1" applyProtection="1">
      <alignment horizontal="center" vertical="center"/>
    </xf>
    <xf numFmtId="0" fontId="2" fillId="5" borderId="6" xfId="0" applyFont="1" applyFill="1" applyBorder="1" applyAlignment="1" applyProtection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</cellXfs>
  <cellStyles count="27">
    <cellStyle name="Énfasis1 2" xfId="2"/>
    <cellStyle name="Énfasis1 3" xfId="3"/>
    <cellStyle name="Énfasis5 2" xfId="4"/>
    <cellStyle name="Millares" xfId="1" builtinId="3"/>
    <cellStyle name="Millares 2" xfId="5"/>
    <cellStyle name="Millares 2 2" xfId="6"/>
    <cellStyle name="Millares 2 3" xfId="7"/>
    <cellStyle name="Millares 3" xfId="8"/>
    <cellStyle name="Millares 4" xfId="9"/>
    <cellStyle name="Normal" xfId="0" builtinId="0"/>
    <cellStyle name="Normal 2" xfId="10"/>
    <cellStyle name="Normal 2 2" xfId="11"/>
    <cellStyle name="Normal 2 2 2" xfId="12"/>
    <cellStyle name="Normal 2 2 3" xfId="13"/>
    <cellStyle name="Normal 2 3" xfId="14"/>
    <cellStyle name="Normal 2 4" xfId="15"/>
    <cellStyle name="Normal 3" xfId="16"/>
    <cellStyle name="Normal 3 2" xfId="17"/>
    <cellStyle name="Normal 3 3" xfId="18"/>
    <cellStyle name="Normal 3 3 2" xfId="19"/>
    <cellStyle name="Normal 3 3 3" xfId="20"/>
    <cellStyle name="Normal 4" xfId="21"/>
    <cellStyle name="Normal 4 2 2" xfId="22"/>
    <cellStyle name="Normal 5" xfId="23"/>
    <cellStyle name="Normal 6" xfId="24"/>
    <cellStyle name="Normal 7" xfId="25"/>
    <cellStyle name="Notas 2" xfId="2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48"/>
  <sheetViews>
    <sheetView showGridLines="0" tabSelected="1" topLeftCell="A82" zoomScale="90" zoomScaleNormal="90" workbookViewId="0">
      <selection sqref="A1:G1"/>
    </sheetView>
  </sheetViews>
  <sheetFormatPr baseColWidth="10" defaultRowHeight="15"/>
  <cols>
    <col min="1" max="1" width="58.140625" customWidth="1"/>
    <col min="2" max="7" width="21.7109375" customWidth="1"/>
  </cols>
  <sheetData>
    <row r="1" spans="1:7" ht="53.25" customHeight="1">
      <c r="A1" s="20" t="s">
        <v>0</v>
      </c>
      <c r="B1" s="20"/>
      <c r="C1" s="20"/>
      <c r="D1" s="20"/>
      <c r="E1" s="20"/>
      <c r="F1" s="20"/>
      <c r="G1" s="20"/>
    </row>
    <row r="2" spans="1:7">
      <c r="A2" s="21" t="s">
        <v>1</v>
      </c>
      <c r="B2" s="22"/>
      <c r="C2" s="22"/>
      <c r="D2" s="22"/>
      <c r="E2" s="22"/>
      <c r="F2" s="22"/>
      <c r="G2" s="23"/>
    </row>
    <row r="3" spans="1:7">
      <c r="A3" s="24" t="s">
        <v>2</v>
      </c>
      <c r="B3" s="25"/>
      <c r="C3" s="25"/>
      <c r="D3" s="25"/>
      <c r="E3" s="25"/>
      <c r="F3" s="25"/>
      <c r="G3" s="26"/>
    </row>
    <row r="4" spans="1:7">
      <c r="A4" s="24" t="s">
        <v>3</v>
      </c>
      <c r="B4" s="25"/>
      <c r="C4" s="25"/>
      <c r="D4" s="25"/>
      <c r="E4" s="25"/>
      <c r="F4" s="25"/>
      <c r="G4" s="26"/>
    </row>
    <row r="5" spans="1:7">
      <c r="A5" s="27" t="s">
        <v>4</v>
      </c>
      <c r="B5" s="28"/>
      <c r="C5" s="28"/>
      <c r="D5" s="28"/>
      <c r="E5" s="28"/>
      <c r="F5" s="28"/>
      <c r="G5" s="29"/>
    </row>
    <row r="6" spans="1:7">
      <c r="A6" s="30" t="s">
        <v>5</v>
      </c>
      <c r="B6" s="31"/>
      <c r="C6" s="31"/>
      <c r="D6" s="31"/>
      <c r="E6" s="31"/>
      <c r="F6" s="31"/>
      <c r="G6" s="32"/>
    </row>
    <row r="7" spans="1:7">
      <c r="A7" s="15" t="s">
        <v>6</v>
      </c>
      <c r="B7" s="17" t="s">
        <v>7</v>
      </c>
      <c r="C7" s="17"/>
      <c r="D7" s="17"/>
      <c r="E7" s="17"/>
      <c r="F7" s="17"/>
      <c r="G7" s="18" t="s">
        <v>8</v>
      </c>
    </row>
    <row r="8" spans="1:7" ht="30">
      <c r="A8" s="16"/>
      <c r="B8" s="1" t="s">
        <v>9</v>
      </c>
      <c r="C8" s="2" t="s">
        <v>10</v>
      </c>
      <c r="D8" s="1" t="s">
        <v>11</v>
      </c>
      <c r="E8" s="1" t="s">
        <v>12</v>
      </c>
      <c r="F8" s="1" t="s">
        <v>13</v>
      </c>
      <c r="G8" s="19"/>
    </row>
    <row r="9" spans="1:7">
      <c r="A9" s="3" t="s">
        <v>14</v>
      </c>
      <c r="B9" s="4">
        <f t="shared" ref="B9:G9" si="0">SUM(B10:B126)</f>
        <v>5763027454.4500008</v>
      </c>
      <c r="C9" s="4">
        <f t="shared" si="0"/>
        <v>199302860.84</v>
      </c>
      <c r="D9" s="4">
        <f t="shared" si="0"/>
        <v>5962330315.2900019</v>
      </c>
      <c r="E9" s="4">
        <f t="shared" si="0"/>
        <v>1182939778.71</v>
      </c>
      <c r="F9" s="4">
        <f t="shared" si="0"/>
        <v>1182643134.6499999</v>
      </c>
      <c r="G9" s="4">
        <f t="shared" si="0"/>
        <v>4779390536.579998</v>
      </c>
    </row>
    <row r="10" spans="1:7">
      <c r="A10" s="5" t="s">
        <v>15</v>
      </c>
      <c r="B10" s="6">
        <v>9195467.5600000005</v>
      </c>
      <c r="C10" s="6">
        <v>-17106.490000000002</v>
      </c>
      <c r="D10" s="7">
        <f>B10+C10</f>
        <v>9178361.0700000003</v>
      </c>
      <c r="E10" s="6">
        <v>2156712.14</v>
      </c>
      <c r="F10" s="6">
        <v>2156712.14</v>
      </c>
      <c r="G10" s="7">
        <f>D10-E10</f>
        <v>7021648.9299999997</v>
      </c>
    </row>
    <row r="11" spans="1:7">
      <c r="A11" s="5" t="s">
        <v>16</v>
      </c>
      <c r="B11" s="6">
        <v>5807565.6600000001</v>
      </c>
      <c r="C11" s="6">
        <v>5655805</v>
      </c>
      <c r="D11" s="7">
        <f t="shared" ref="D11:D74" si="1">B11+C11</f>
        <v>11463370.66</v>
      </c>
      <c r="E11" s="6">
        <v>3669104.46</v>
      </c>
      <c r="F11" s="6">
        <v>3669104.46</v>
      </c>
      <c r="G11" s="7">
        <f t="shared" ref="G11:G74" si="2">D11-E11</f>
        <v>7794266.2000000002</v>
      </c>
    </row>
    <row r="12" spans="1:7">
      <c r="A12" s="5" t="s">
        <v>17</v>
      </c>
      <c r="B12" s="6">
        <v>18950205.18</v>
      </c>
      <c r="C12" s="6">
        <v>-78816.5</v>
      </c>
      <c r="D12" s="7">
        <f t="shared" si="1"/>
        <v>18871388.68</v>
      </c>
      <c r="E12" s="6">
        <v>4131432.87</v>
      </c>
      <c r="F12" s="6">
        <v>4131432.87</v>
      </c>
      <c r="G12" s="7">
        <f t="shared" si="2"/>
        <v>14739955.809999999</v>
      </c>
    </row>
    <row r="13" spans="1:7">
      <c r="A13" s="5" t="s">
        <v>18</v>
      </c>
      <c r="B13" s="6">
        <v>13446364.68</v>
      </c>
      <c r="C13" s="6">
        <v>33652</v>
      </c>
      <c r="D13" s="7">
        <f t="shared" si="1"/>
        <v>13480016.68</v>
      </c>
      <c r="E13" s="6">
        <v>3240917.55</v>
      </c>
      <c r="F13" s="6">
        <v>3240917.55</v>
      </c>
      <c r="G13" s="7">
        <f t="shared" si="2"/>
        <v>10239099.129999999</v>
      </c>
    </row>
    <row r="14" spans="1:7">
      <c r="A14" s="5" t="s">
        <v>19</v>
      </c>
      <c r="B14" s="6">
        <v>3344874.05</v>
      </c>
      <c r="C14" s="6">
        <v>1426</v>
      </c>
      <c r="D14" s="7">
        <f t="shared" si="1"/>
        <v>3346300.05</v>
      </c>
      <c r="E14" s="6">
        <v>1002749.11</v>
      </c>
      <c r="F14" s="6">
        <v>1002749.11</v>
      </c>
      <c r="G14" s="7">
        <f t="shared" si="2"/>
        <v>2343550.94</v>
      </c>
    </row>
    <row r="15" spans="1:7">
      <c r="A15" s="5" t="s">
        <v>20</v>
      </c>
      <c r="B15" s="6">
        <v>8722374.8900000006</v>
      </c>
      <c r="C15" s="6">
        <v>4726</v>
      </c>
      <c r="D15" s="7">
        <f t="shared" si="1"/>
        <v>8727100.8900000006</v>
      </c>
      <c r="E15" s="6">
        <v>2105003.4900000002</v>
      </c>
      <c r="F15" s="6">
        <v>2105003.4900000002</v>
      </c>
      <c r="G15" s="7">
        <f t="shared" si="2"/>
        <v>6622097.4000000004</v>
      </c>
    </row>
    <row r="16" spans="1:7">
      <c r="A16" s="5" t="s">
        <v>21</v>
      </c>
      <c r="B16" s="6">
        <v>1262632810.23</v>
      </c>
      <c r="C16" s="6">
        <v>36997669.020000003</v>
      </c>
      <c r="D16" s="7">
        <f t="shared" si="1"/>
        <v>1299630479.25</v>
      </c>
      <c r="E16" s="6">
        <v>255342517.49000001</v>
      </c>
      <c r="F16" s="6">
        <v>255221164.86000001</v>
      </c>
      <c r="G16" s="7">
        <f t="shared" si="2"/>
        <v>1044287961.76</v>
      </c>
    </row>
    <row r="17" spans="1:7">
      <c r="A17" s="5" t="s">
        <v>22</v>
      </c>
      <c r="B17" s="6">
        <v>336023193.99000001</v>
      </c>
      <c r="C17" s="6">
        <v>-296566.96000000002</v>
      </c>
      <c r="D17" s="7">
        <f t="shared" si="1"/>
        <v>335726627.03000003</v>
      </c>
      <c r="E17" s="6">
        <v>8811304.1099999994</v>
      </c>
      <c r="F17" s="6">
        <v>8811304.1099999994</v>
      </c>
      <c r="G17" s="7">
        <f t="shared" si="2"/>
        <v>326915322.92000002</v>
      </c>
    </row>
    <row r="18" spans="1:7">
      <c r="A18" s="5" t="s">
        <v>23</v>
      </c>
      <c r="B18" s="6">
        <v>7800428.1699999999</v>
      </c>
      <c r="C18" s="6">
        <v>13035</v>
      </c>
      <c r="D18" s="7">
        <f t="shared" si="1"/>
        <v>7813463.1699999999</v>
      </c>
      <c r="E18" s="6">
        <v>1851936.27</v>
      </c>
      <c r="F18" s="6">
        <v>1851936.27</v>
      </c>
      <c r="G18" s="7">
        <f t="shared" si="2"/>
        <v>5961526.9000000004</v>
      </c>
    </row>
    <row r="19" spans="1:7">
      <c r="A19" s="5" t="s">
        <v>24</v>
      </c>
      <c r="B19" s="6">
        <v>48297571.259999998</v>
      </c>
      <c r="C19" s="6">
        <v>23173937.489999998</v>
      </c>
      <c r="D19" s="7">
        <f t="shared" si="1"/>
        <v>71471508.75</v>
      </c>
      <c r="E19" s="6">
        <v>10141525.720000001</v>
      </c>
      <c r="F19" s="6">
        <v>10141525.720000001</v>
      </c>
      <c r="G19" s="7">
        <f t="shared" si="2"/>
        <v>61329983.030000001</v>
      </c>
    </row>
    <row r="20" spans="1:7">
      <c r="A20" s="5" t="s">
        <v>25</v>
      </c>
      <c r="B20" s="6">
        <v>515942534.86000001</v>
      </c>
      <c r="C20" s="6">
        <v>-19214526.829999998</v>
      </c>
      <c r="D20" s="7">
        <f t="shared" si="1"/>
        <v>496728008.03000003</v>
      </c>
      <c r="E20" s="6">
        <v>156032139.86000001</v>
      </c>
      <c r="F20" s="6">
        <v>156032139.86000001</v>
      </c>
      <c r="G20" s="7">
        <f t="shared" si="2"/>
        <v>340695868.17000002</v>
      </c>
    </row>
    <row r="21" spans="1:7">
      <c r="A21" s="5" t="s">
        <v>26</v>
      </c>
      <c r="B21" s="6">
        <v>91998346.769999996</v>
      </c>
      <c r="C21" s="6">
        <v>366981.59</v>
      </c>
      <c r="D21" s="7">
        <f t="shared" si="1"/>
        <v>92365328.359999999</v>
      </c>
      <c r="E21" s="6">
        <v>9314359.3300000001</v>
      </c>
      <c r="F21" s="6">
        <v>9314359.3300000001</v>
      </c>
      <c r="G21" s="7">
        <f t="shared" si="2"/>
        <v>83050969.030000001</v>
      </c>
    </row>
    <row r="22" spans="1:7">
      <c r="A22" s="5" t="s">
        <v>27</v>
      </c>
      <c r="B22" s="6">
        <v>12874759.890000001</v>
      </c>
      <c r="C22" s="6">
        <v>-1433030.06</v>
      </c>
      <c r="D22" s="7">
        <f t="shared" si="1"/>
        <v>11441729.83</v>
      </c>
      <c r="E22" s="6">
        <v>2517402.67</v>
      </c>
      <c r="F22" s="6">
        <v>2517402.67</v>
      </c>
      <c r="G22" s="7">
        <f t="shared" si="2"/>
        <v>8924327.1600000001</v>
      </c>
    </row>
    <row r="23" spans="1:7">
      <c r="A23" s="5" t="s">
        <v>28</v>
      </c>
      <c r="B23" s="6">
        <v>14960924.75</v>
      </c>
      <c r="C23" s="6">
        <v>-1321429.22</v>
      </c>
      <c r="D23" s="7">
        <f t="shared" si="1"/>
        <v>13639495.529999999</v>
      </c>
      <c r="E23" s="6">
        <v>2372254.81</v>
      </c>
      <c r="F23" s="6">
        <v>2372254.81</v>
      </c>
      <c r="G23" s="7">
        <f t="shared" si="2"/>
        <v>11267240.719999999</v>
      </c>
    </row>
    <row r="24" spans="1:7">
      <c r="A24" s="5" t="s">
        <v>29</v>
      </c>
      <c r="B24" s="6">
        <v>26498948.289999999</v>
      </c>
      <c r="C24" s="6">
        <v>-891020.06</v>
      </c>
      <c r="D24" s="7">
        <f t="shared" si="1"/>
        <v>25607928.23</v>
      </c>
      <c r="E24" s="6">
        <v>2984575.72</v>
      </c>
      <c r="F24" s="6">
        <v>2984575.72</v>
      </c>
      <c r="G24" s="7">
        <f t="shared" si="2"/>
        <v>22623352.510000002</v>
      </c>
    </row>
    <row r="25" spans="1:7">
      <c r="A25" s="5" t="s">
        <v>30</v>
      </c>
      <c r="B25" s="6">
        <v>8223922.2300000004</v>
      </c>
      <c r="C25" s="6">
        <v>88800.48</v>
      </c>
      <c r="D25" s="7">
        <f t="shared" si="1"/>
        <v>8312722.7100000009</v>
      </c>
      <c r="E25" s="6">
        <v>1705266.7</v>
      </c>
      <c r="F25" s="6">
        <v>1705266.7</v>
      </c>
      <c r="G25" s="7">
        <f t="shared" si="2"/>
        <v>6607456.0100000007</v>
      </c>
    </row>
    <row r="26" spans="1:7">
      <c r="A26" s="5" t="s">
        <v>31</v>
      </c>
      <c r="B26" s="6">
        <v>12470596.92</v>
      </c>
      <c r="C26" s="6">
        <v>-537574.40000000002</v>
      </c>
      <c r="D26" s="7">
        <f t="shared" si="1"/>
        <v>11933022.52</v>
      </c>
      <c r="E26" s="6">
        <v>2353419.67</v>
      </c>
      <c r="F26" s="6">
        <v>2353419.67</v>
      </c>
      <c r="G26" s="7">
        <f t="shared" si="2"/>
        <v>9579602.8499999996</v>
      </c>
    </row>
    <row r="27" spans="1:7">
      <c r="A27" s="5" t="s">
        <v>32</v>
      </c>
      <c r="B27" s="6">
        <v>16467734.59</v>
      </c>
      <c r="C27" s="6">
        <v>-1192467.78</v>
      </c>
      <c r="D27" s="7">
        <f t="shared" si="1"/>
        <v>15275266.810000001</v>
      </c>
      <c r="E27" s="6">
        <v>2938300.72</v>
      </c>
      <c r="F27" s="6">
        <v>2938300.72</v>
      </c>
      <c r="G27" s="7">
        <f t="shared" si="2"/>
        <v>12336966.09</v>
      </c>
    </row>
    <row r="28" spans="1:7">
      <c r="A28" s="5" t="s">
        <v>33</v>
      </c>
      <c r="B28" s="6">
        <v>22643360.02</v>
      </c>
      <c r="C28" s="6">
        <v>4446887.68</v>
      </c>
      <c r="D28" s="7">
        <f t="shared" si="1"/>
        <v>27090247.699999999</v>
      </c>
      <c r="E28" s="6">
        <v>4308163.59</v>
      </c>
      <c r="F28" s="6">
        <v>4308163.59</v>
      </c>
      <c r="G28" s="7">
        <f t="shared" si="2"/>
        <v>22782084.109999999</v>
      </c>
    </row>
    <row r="29" spans="1:7">
      <c r="A29" s="5" t="s">
        <v>34</v>
      </c>
      <c r="B29" s="6">
        <v>12340077.800000001</v>
      </c>
      <c r="C29" s="6">
        <v>-2002739.64</v>
      </c>
      <c r="D29" s="7">
        <f t="shared" si="1"/>
        <v>10337338.16</v>
      </c>
      <c r="E29" s="6">
        <v>2453845.04</v>
      </c>
      <c r="F29" s="6">
        <v>2453845.04</v>
      </c>
      <c r="G29" s="7">
        <f t="shared" si="2"/>
        <v>7883493.1200000001</v>
      </c>
    </row>
    <row r="30" spans="1:7">
      <c r="A30" s="5" t="s">
        <v>35</v>
      </c>
      <c r="B30" s="6">
        <v>22943109.949999999</v>
      </c>
      <c r="C30" s="6">
        <v>965290.22</v>
      </c>
      <c r="D30" s="7">
        <f t="shared" si="1"/>
        <v>23908400.169999998</v>
      </c>
      <c r="E30" s="6">
        <v>4206243.46</v>
      </c>
      <c r="F30" s="6">
        <v>4206243.46</v>
      </c>
      <c r="G30" s="7">
        <f t="shared" si="2"/>
        <v>19702156.709999997</v>
      </c>
    </row>
    <row r="31" spans="1:7">
      <c r="A31" s="5" t="s">
        <v>36</v>
      </c>
      <c r="B31" s="6">
        <v>15817276.93</v>
      </c>
      <c r="C31" s="6">
        <v>-1039375.48</v>
      </c>
      <c r="D31" s="7">
        <f t="shared" si="1"/>
        <v>14777901.449999999</v>
      </c>
      <c r="E31" s="6">
        <v>3005685.51</v>
      </c>
      <c r="F31" s="6">
        <v>3005685.51</v>
      </c>
      <c r="G31" s="7">
        <f t="shared" si="2"/>
        <v>11772215.939999999</v>
      </c>
    </row>
    <row r="32" spans="1:7">
      <c r="A32" s="5" t="s">
        <v>37</v>
      </c>
      <c r="B32" s="6">
        <v>10992456.529999999</v>
      </c>
      <c r="C32" s="6">
        <v>-646294.56999999995</v>
      </c>
      <c r="D32" s="7">
        <f t="shared" si="1"/>
        <v>10346161.959999999</v>
      </c>
      <c r="E32" s="6">
        <v>2002450.96</v>
      </c>
      <c r="F32" s="6">
        <v>2002450.96</v>
      </c>
      <c r="G32" s="7">
        <f t="shared" si="2"/>
        <v>8343710.9999999991</v>
      </c>
    </row>
    <row r="33" spans="1:7">
      <c r="A33" s="5" t="s">
        <v>38</v>
      </c>
      <c r="B33" s="6">
        <v>21173407.530000001</v>
      </c>
      <c r="C33" s="6">
        <v>-171251.48</v>
      </c>
      <c r="D33" s="7">
        <f t="shared" si="1"/>
        <v>21002156.050000001</v>
      </c>
      <c r="E33" s="6">
        <v>3224440.95</v>
      </c>
      <c r="F33" s="6">
        <v>3224440.95</v>
      </c>
      <c r="G33" s="7">
        <f t="shared" si="2"/>
        <v>17777715.100000001</v>
      </c>
    </row>
    <row r="34" spans="1:7">
      <c r="A34" s="5" t="s">
        <v>39</v>
      </c>
      <c r="B34" s="6">
        <v>9001498.4100000001</v>
      </c>
      <c r="C34" s="6">
        <v>361195.52000000002</v>
      </c>
      <c r="D34" s="7">
        <f t="shared" si="1"/>
        <v>9362693.9299999997</v>
      </c>
      <c r="E34" s="6">
        <v>1230629.42</v>
      </c>
      <c r="F34" s="6">
        <v>1230629.42</v>
      </c>
      <c r="G34" s="7">
        <f t="shared" si="2"/>
        <v>8132064.5099999998</v>
      </c>
    </row>
    <row r="35" spans="1:7">
      <c r="A35" s="5" t="s">
        <v>40</v>
      </c>
      <c r="B35" s="6">
        <v>19182165.800000001</v>
      </c>
      <c r="C35" s="6">
        <v>-612509.31999999995</v>
      </c>
      <c r="D35" s="7">
        <f t="shared" si="1"/>
        <v>18569656.48</v>
      </c>
      <c r="E35" s="6">
        <v>3006368.59</v>
      </c>
      <c r="F35" s="6">
        <v>3006368.59</v>
      </c>
      <c r="G35" s="7">
        <f t="shared" si="2"/>
        <v>15563287.890000001</v>
      </c>
    </row>
    <row r="36" spans="1:7">
      <c r="A36" s="5" t="s">
        <v>41</v>
      </c>
      <c r="B36" s="6">
        <v>7800611.5599999996</v>
      </c>
      <c r="C36" s="6">
        <v>198232.5</v>
      </c>
      <c r="D36" s="7">
        <f t="shared" si="1"/>
        <v>7998844.0599999996</v>
      </c>
      <c r="E36" s="6">
        <v>1291500.5</v>
      </c>
      <c r="F36" s="6">
        <v>1291500.5</v>
      </c>
      <c r="G36" s="7">
        <f t="shared" si="2"/>
        <v>6707343.5599999996</v>
      </c>
    </row>
    <row r="37" spans="1:7">
      <c r="A37" s="5" t="s">
        <v>42</v>
      </c>
      <c r="B37" s="6">
        <v>13219296.48</v>
      </c>
      <c r="C37" s="6">
        <v>-187925.79</v>
      </c>
      <c r="D37" s="7">
        <f t="shared" si="1"/>
        <v>13031370.690000001</v>
      </c>
      <c r="E37" s="6">
        <v>2051712.53</v>
      </c>
      <c r="F37" s="6">
        <v>2051712.53</v>
      </c>
      <c r="G37" s="7">
        <f t="shared" si="2"/>
        <v>10979658.160000002</v>
      </c>
    </row>
    <row r="38" spans="1:7">
      <c r="A38" s="5" t="s">
        <v>43</v>
      </c>
      <c r="B38" s="6">
        <v>13847391.35</v>
      </c>
      <c r="C38" s="6">
        <v>-888945.58</v>
      </c>
      <c r="D38" s="7">
        <f t="shared" si="1"/>
        <v>12958445.77</v>
      </c>
      <c r="E38" s="6">
        <v>2484465.84</v>
      </c>
      <c r="F38" s="6">
        <v>2484465.84</v>
      </c>
      <c r="G38" s="7">
        <f t="shared" si="2"/>
        <v>10473979.93</v>
      </c>
    </row>
    <row r="39" spans="1:7">
      <c r="A39" s="5" t="s">
        <v>44</v>
      </c>
      <c r="B39" s="6">
        <v>5902899.29</v>
      </c>
      <c r="C39" s="6">
        <v>7206893.75</v>
      </c>
      <c r="D39" s="7">
        <f t="shared" si="1"/>
        <v>13109793.039999999</v>
      </c>
      <c r="E39" s="6">
        <v>2077051.26</v>
      </c>
      <c r="F39" s="6">
        <v>2077051.26</v>
      </c>
      <c r="G39" s="7">
        <f t="shared" si="2"/>
        <v>11032741.779999999</v>
      </c>
    </row>
    <row r="40" spans="1:7">
      <c r="A40" s="5" t="s">
        <v>45</v>
      </c>
      <c r="B40" s="6">
        <v>5141203.9400000004</v>
      </c>
      <c r="C40" s="6">
        <v>770663</v>
      </c>
      <c r="D40" s="7">
        <f t="shared" si="1"/>
        <v>5911866.9400000004</v>
      </c>
      <c r="E40" s="6">
        <v>971341.35</v>
      </c>
      <c r="F40" s="6">
        <v>971341.35</v>
      </c>
      <c r="G40" s="7">
        <f t="shared" si="2"/>
        <v>4940525.5900000008</v>
      </c>
    </row>
    <row r="41" spans="1:7">
      <c r="A41" s="5" t="s">
        <v>46</v>
      </c>
      <c r="B41" s="6">
        <v>8777288.8699999992</v>
      </c>
      <c r="C41" s="6">
        <v>-622721</v>
      </c>
      <c r="D41" s="7">
        <f t="shared" si="1"/>
        <v>8154567.8699999992</v>
      </c>
      <c r="E41" s="6">
        <v>2145773.6800000002</v>
      </c>
      <c r="F41" s="6">
        <v>2145773.6800000002</v>
      </c>
      <c r="G41" s="7">
        <f t="shared" si="2"/>
        <v>6008794.1899999995</v>
      </c>
    </row>
    <row r="42" spans="1:7">
      <c r="A42" s="5" t="s">
        <v>47</v>
      </c>
      <c r="B42" s="6">
        <v>4927904.29</v>
      </c>
      <c r="C42" s="6">
        <v>5592048.96</v>
      </c>
      <c r="D42" s="7">
        <f t="shared" si="1"/>
        <v>10519953.25</v>
      </c>
      <c r="E42" s="6">
        <v>1566937.09</v>
      </c>
      <c r="F42" s="6">
        <v>1566937.09</v>
      </c>
      <c r="G42" s="7">
        <f t="shared" si="2"/>
        <v>8953016.1600000001</v>
      </c>
    </row>
    <row r="43" spans="1:7">
      <c r="A43" s="5" t="s">
        <v>48</v>
      </c>
      <c r="B43" s="6">
        <v>5915525.5800000001</v>
      </c>
      <c r="C43" s="6">
        <v>1271669.24</v>
      </c>
      <c r="D43" s="7">
        <f t="shared" si="1"/>
        <v>7187194.8200000003</v>
      </c>
      <c r="E43" s="6">
        <v>1303876.4099999999</v>
      </c>
      <c r="F43" s="6">
        <v>1303876.4099999999</v>
      </c>
      <c r="G43" s="7">
        <f t="shared" si="2"/>
        <v>5883318.4100000001</v>
      </c>
    </row>
    <row r="44" spans="1:7">
      <c r="A44" s="5" t="s">
        <v>49</v>
      </c>
      <c r="B44" s="6">
        <v>50382029.219999999</v>
      </c>
      <c r="C44" s="6">
        <v>-714364.82</v>
      </c>
      <c r="D44" s="7">
        <f t="shared" si="1"/>
        <v>49667664.399999999</v>
      </c>
      <c r="E44" s="6">
        <v>8581311.1500000004</v>
      </c>
      <c r="F44" s="6">
        <v>8581311.1500000004</v>
      </c>
      <c r="G44" s="7">
        <f t="shared" si="2"/>
        <v>41086353.25</v>
      </c>
    </row>
    <row r="45" spans="1:7">
      <c r="A45" s="5" t="s">
        <v>50</v>
      </c>
      <c r="B45" s="6">
        <v>8784298.5</v>
      </c>
      <c r="C45" s="6">
        <v>45912.5</v>
      </c>
      <c r="D45" s="7">
        <f t="shared" si="1"/>
        <v>8830211</v>
      </c>
      <c r="E45" s="6">
        <v>1422550.16</v>
      </c>
      <c r="F45" s="6">
        <v>1422550.16</v>
      </c>
      <c r="G45" s="7">
        <f t="shared" si="2"/>
        <v>7407660.8399999999</v>
      </c>
    </row>
    <row r="46" spans="1:7">
      <c r="A46" s="5" t="s">
        <v>51</v>
      </c>
      <c r="B46" s="6">
        <v>6997960.2699999996</v>
      </c>
      <c r="C46" s="6">
        <v>6878.92</v>
      </c>
      <c r="D46" s="7">
        <f t="shared" si="1"/>
        <v>7004839.1899999995</v>
      </c>
      <c r="E46" s="6">
        <v>1129820.69</v>
      </c>
      <c r="F46" s="6">
        <v>1129820.69</v>
      </c>
      <c r="G46" s="7">
        <f t="shared" si="2"/>
        <v>5875018.5</v>
      </c>
    </row>
    <row r="47" spans="1:7">
      <c r="A47" s="5" t="s">
        <v>52</v>
      </c>
      <c r="B47" s="6">
        <v>13123004.439999999</v>
      </c>
      <c r="C47" s="6">
        <v>-508377.24</v>
      </c>
      <c r="D47" s="7">
        <f t="shared" si="1"/>
        <v>12614627.199999999</v>
      </c>
      <c r="E47" s="6">
        <v>2495687.6800000002</v>
      </c>
      <c r="F47" s="6">
        <v>2495687.6800000002</v>
      </c>
      <c r="G47" s="7">
        <f t="shared" si="2"/>
        <v>10118939.52</v>
      </c>
    </row>
    <row r="48" spans="1:7">
      <c r="A48" s="5" t="s">
        <v>53</v>
      </c>
      <c r="B48" s="6">
        <v>8479304.1999999993</v>
      </c>
      <c r="C48" s="6">
        <v>139928.76</v>
      </c>
      <c r="D48" s="7">
        <f t="shared" si="1"/>
        <v>8619232.959999999</v>
      </c>
      <c r="E48" s="6">
        <v>1271472.27</v>
      </c>
      <c r="F48" s="6">
        <v>1271472.27</v>
      </c>
      <c r="G48" s="7">
        <f t="shared" si="2"/>
        <v>7347760.6899999995</v>
      </c>
    </row>
    <row r="49" spans="1:7">
      <c r="A49" s="5" t="s">
        <v>54</v>
      </c>
      <c r="B49" s="6">
        <v>1484664.57</v>
      </c>
      <c r="C49" s="6">
        <v>784411.69</v>
      </c>
      <c r="D49" s="7">
        <f t="shared" si="1"/>
        <v>2269076.2599999998</v>
      </c>
      <c r="E49" s="6">
        <v>137880.17000000001</v>
      </c>
      <c r="F49" s="6">
        <v>137880.17000000001</v>
      </c>
      <c r="G49" s="7">
        <f t="shared" si="2"/>
        <v>2131196.09</v>
      </c>
    </row>
    <row r="50" spans="1:7">
      <c r="A50" s="5" t="s">
        <v>55</v>
      </c>
      <c r="B50" s="6">
        <v>7829137.9000000004</v>
      </c>
      <c r="C50" s="6">
        <v>213615.76</v>
      </c>
      <c r="D50" s="7">
        <f t="shared" si="1"/>
        <v>8042753.6600000001</v>
      </c>
      <c r="E50" s="6">
        <v>1666553.09</v>
      </c>
      <c r="F50" s="6">
        <v>1666553.09</v>
      </c>
      <c r="G50" s="7">
        <f t="shared" si="2"/>
        <v>6376200.5700000003</v>
      </c>
    </row>
    <row r="51" spans="1:7">
      <c r="A51" s="5" t="s">
        <v>56</v>
      </c>
      <c r="B51" s="6">
        <v>13615459.550000001</v>
      </c>
      <c r="C51" s="6">
        <v>-169458.2</v>
      </c>
      <c r="D51" s="7">
        <f t="shared" si="1"/>
        <v>13446001.350000001</v>
      </c>
      <c r="E51" s="6">
        <v>2813924.71</v>
      </c>
      <c r="F51" s="6">
        <v>2813924.71</v>
      </c>
      <c r="G51" s="7">
        <f t="shared" si="2"/>
        <v>10632076.640000001</v>
      </c>
    </row>
    <row r="52" spans="1:7">
      <c r="A52" s="5" t="s">
        <v>57</v>
      </c>
      <c r="B52" s="6">
        <v>13498540.48</v>
      </c>
      <c r="C52" s="6">
        <v>710339.02</v>
      </c>
      <c r="D52" s="7">
        <f t="shared" si="1"/>
        <v>14208879.5</v>
      </c>
      <c r="E52" s="6">
        <v>2353981.5099999998</v>
      </c>
      <c r="F52" s="6">
        <v>2353981.5099999998</v>
      </c>
      <c r="G52" s="7">
        <f t="shared" si="2"/>
        <v>11854897.99</v>
      </c>
    </row>
    <row r="53" spans="1:7">
      <c r="A53" s="5" t="s">
        <v>58</v>
      </c>
      <c r="B53" s="6">
        <v>12903720.560000001</v>
      </c>
      <c r="C53" s="6">
        <v>707217.22</v>
      </c>
      <c r="D53" s="7">
        <f t="shared" si="1"/>
        <v>13610937.780000001</v>
      </c>
      <c r="E53" s="6">
        <v>1947944.79</v>
      </c>
      <c r="F53" s="6">
        <v>1947944.79</v>
      </c>
      <c r="G53" s="7">
        <f t="shared" si="2"/>
        <v>11662992.990000002</v>
      </c>
    </row>
    <row r="54" spans="1:7">
      <c r="A54" s="5" t="s">
        <v>59</v>
      </c>
      <c r="B54" s="6">
        <v>9328108.2200000007</v>
      </c>
      <c r="C54" s="6">
        <v>-127679.08</v>
      </c>
      <c r="D54" s="7">
        <f t="shared" si="1"/>
        <v>9200429.1400000006</v>
      </c>
      <c r="E54" s="6">
        <v>1853936.46</v>
      </c>
      <c r="F54" s="6">
        <v>1853936.46</v>
      </c>
      <c r="G54" s="7">
        <f t="shared" si="2"/>
        <v>7346492.6800000006</v>
      </c>
    </row>
    <row r="55" spans="1:7">
      <c r="A55" s="5" t="s">
        <v>60</v>
      </c>
      <c r="B55" s="6">
        <v>11120924.210000001</v>
      </c>
      <c r="C55" s="6">
        <v>-1567275.58</v>
      </c>
      <c r="D55" s="7">
        <f t="shared" si="1"/>
        <v>9553648.6300000008</v>
      </c>
      <c r="E55" s="6">
        <v>2087120.67</v>
      </c>
      <c r="F55" s="6">
        <v>2087120.67</v>
      </c>
      <c r="G55" s="7">
        <f t="shared" si="2"/>
        <v>7466527.9600000009</v>
      </c>
    </row>
    <row r="56" spans="1:7">
      <c r="A56" s="5" t="s">
        <v>61</v>
      </c>
      <c r="B56" s="6">
        <v>8386992.6900000004</v>
      </c>
      <c r="C56" s="6">
        <v>-285335.65999999997</v>
      </c>
      <c r="D56" s="7">
        <f t="shared" si="1"/>
        <v>8101657.0300000003</v>
      </c>
      <c r="E56" s="6">
        <v>1431329.46</v>
      </c>
      <c r="F56" s="6">
        <v>1431329.46</v>
      </c>
      <c r="G56" s="7">
        <f t="shared" si="2"/>
        <v>6670327.5700000003</v>
      </c>
    </row>
    <row r="57" spans="1:7">
      <c r="A57" s="5" t="s">
        <v>62</v>
      </c>
      <c r="B57" s="6">
        <v>11473704.890000001</v>
      </c>
      <c r="C57" s="6">
        <v>1185822.1200000001</v>
      </c>
      <c r="D57" s="7">
        <f t="shared" si="1"/>
        <v>12659527.010000002</v>
      </c>
      <c r="E57" s="6">
        <v>1949873.06</v>
      </c>
      <c r="F57" s="6">
        <v>1949873.06</v>
      </c>
      <c r="G57" s="7">
        <f t="shared" si="2"/>
        <v>10709653.950000001</v>
      </c>
    </row>
    <row r="58" spans="1:7">
      <c r="A58" s="5" t="s">
        <v>63</v>
      </c>
      <c r="B58" s="6">
        <v>19329883.77</v>
      </c>
      <c r="C58" s="6">
        <v>15531018.18</v>
      </c>
      <c r="D58" s="7">
        <f t="shared" si="1"/>
        <v>34860901.950000003</v>
      </c>
      <c r="E58" s="6">
        <v>3078607.44</v>
      </c>
      <c r="F58" s="6">
        <v>3078607.44</v>
      </c>
      <c r="G58" s="7">
        <f t="shared" si="2"/>
        <v>31782294.510000002</v>
      </c>
    </row>
    <row r="59" spans="1:7">
      <c r="A59" s="5" t="s">
        <v>64</v>
      </c>
      <c r="B59" s="6">
        <v>11542911.609999999</v>
      </c>
      <c r="C59" s="6">
        <v>237811.52</v>
      </c>
      <c r="D59" s="7">
        <f t="shared" si="1"/>
        <v>11780723.129999999</v>
      </c>
      <c r="E59" s="6">
        <v>2107893.5499999998</v>
      </c>
      <c r="F59" s="6">
        <v>2107893.5499999998</v>
      </c>
      <c r="G59" s="7">
        <f t="shared" si="2"/>
        <v>9672829.5799999982</v>
      </c>
    </row>
    <row r="60" spans="1:7">
      <c r="A60" s="5" t="s">
        <v>65</v>
      </c>
      <c r="B60" s="6">
        <v>6640258.5199999996</v>
      </c>
      <c r="C60" s="6">
        <v>-220629.16</v>
      </c>
      <c r="D60" s="7">
        <f t="shared" si="1"/>
        <v>6419629.3599999994</v>
      </c>
      <c r="E60" s="6">
        <v>926844.69</v>
      </c>
      <c r="F60" s="6">
        <v>926844.69</v>
      </c>
      <c r="G60" s="7">
        <f t="shared" si="2"/>
        <v>5492784.6699999999</v>
      </c>
    </row>
    <row r="61" spans="1:7">
      <c r="A61" s="5" t="s">
        <v>66</v>
      </c>
      <c r="B61" s="6">
        <v>13817078.949999999</v>
      </c>
      <c r="C61" s="6">
        <v>-770527.42</v>
      </c>
      <c r="D61" s="7">
        <f t="shared" si="1"/>
        <v>13046551.529999999</v>
      </c>
      <c r="E61" s="6">
        <v>2883326.87</v>
      </c>
      <c r="F61" s="6">
        <v>2883326.87</v>
      </c>
      <c r="G61" s="7">
        <f t="shared" si="2"/>
        <v>10163224.66</v>
      </c>
    </row>
    <row r="62" spans="1:7">
      <c r="A62" s="5" t="s">
        <v>67</v>
      </c>
      <c r="B62" s="6">
        <v>10072290.17</v>
      </c>
      <c r="C62" s="6">
        <v>-1154139.74</v>
      </c>
      <c r="D62" s="7">
        <f t="shared" si="1"/>
        <v>8918150.4299999997</v>
      </c>
      <c r="E62" s="6">
        <v>1899942.36</v>
      </c>
      <c r="F62" s="6">
        <v>1898642.16</v>
      </c>
      <c r="G62" s="7">
        <f t="shared" si="2"/>
        <v>7018208.0699999994</v>
      </c>
    </row>
    <row r="63" spans="1:7">
      <c r="A63" s="5" t="s">
        <v>68</v>
      </c>
      <c r="B63" s="6">
        <v>6512502.25</v>
      </c>
      <c r="C63" s="6">
        <v>780501.04</v>
      </c>
      <c r="D63" s="7">
        <f t="shared" si="1"/>
        <v>7293003.29</v>
      </c>
      <c r="E63" s="6">
        <v>1096054.3899999999</v>
      </c>
      <c r="F63" s="6">
        <v>1096054.3899999999</v>
      </c>
      <c r="G63" s="7">
        <f t="shared" si="2"/>
        <v>6196948.9000000004</v>
      </c>
    </row>
    <row r="64" spans="1:7">
      <c r="A64" s="5" t="s">
        <v>69</v>
      </c>
      <c r="B64" s="6">
        <v>61032867.590000004</v>
      </c>
      <c r="C64" s="6">
        <v>1233319.48</v>
      </c>
      <c r="D64" s="7">
        <f t="shared" si="1"/>
        <v>62266187.07</v>
      </c>
      <c r="E64" s="6">
        <v>13355201.369999999</v>
      </c>
      <c r="F64" s="6">
        <v>13355201.369999999</v>
      </c>
      <c r="G64" s="7">
        <f t="shared" si="2"/>
        <v>48910985.700000003</v>
      </c>
    </row>
    <row r="65" spans="1:7">
      <c r="A65" s="5" t="s">
        <v>70</v>
      </c>
      <c r="B65" s="6">
        <v>10548132.300000001</v>
      </c>
      <c r="C65" s="6">
        <v>1482640.34</v>
      </c>
      <c r="D65" s="7">
        <f t="shared" si="1"/>
        <v>12030772.640000001</v>
      </c>
      <c r="E65" s="6">
        <v>1686603.27</v>
      </c>
      <c r="F65" s="6">
        <v>1686603.27</v>
      </c>
      <c r="G65" s="7">
        <f t="shared" si="2"/>
        <v>10344169.370000001</v>
      </c>
    </row>
    <row r="66" spans="1:7">
      <c r="A66" s="5" t="s">
        <v>71</v>
      </c>
      <c r="B66" s="6">
        <v>7919124.9699999997</v>
      </c>
      <c r="C66" s="6">
        <v>98580.44</v>
      </c>
      <c r="D66" s="7">
        <f t="shared" si="1"/>
        <v>8017705.4100000001</v>
      </c>
      <c r="E66" s="6">
        <v>1304638.58</v>
      </c>
      <c r="F66" s="6">
        <v>1304638.58</v>
      </c>
      <c r="G66" s="7">
        <f t="shared" si="2"/>
        <v>6713066.8300000001</v>
      </c>
    </row>
    <row r="67" spans="1:7">
      <c r="A67" s="5" t="s">
        <v>72</v>
      </c>
      <c r="B67" s="6">
        <v>5403002.3899999997</v>
      </c>
      <c r="C67" s="6">
        <v>-435495</v>
      </c>
      <c r="D67" s="7">
        <f t="shared" si="1"/>
        <v>4967507.3899999997</v>
      </c>
      <c r="E67" s="6">
        <v>684595.23</v>
      </c>
      <c r="F67" s="6">
        <v>684595.23</v>
      </c>
      <c r="G67" s="7">
        <f t="shared" si="2"/>
        <v>4282912.16</v>
      </c>
    </row>
    <row r="68" spans="1:7">
      <c r="A68" s="5" t="s">
        <v>73</v>
      </c>
      <c r="B68" s="6">
        <v>7003649.7999999998</v>
      </c>
      <c r="C68" s="6">
        <v>-383626.5</v>
      </c>
      <c r="D68" s="7">
        <f t="shared" si="1"/>
        <v>6620023.2999999998</v>
      </c>
      <c r="E68" s="6">
        <v>1276878.76</v>
      </c>
      <c r="F68" s="6">
        <v>1276878.76</v>
      </c>
      <c r="G68" s="7">
        <f t="shared" si="2"/>
        <v>5343144.54</v>
      </c>
    </row>
    <row r="69" spans="1:7">
      <c r="A69" s="5" t="s">
        <v>74</v>
      </c>
      <c r="B69" s="6">
        <v>25347843.440000001</v>
      </c>
      <c r="C69" s="6">
        <v>2417743.2799999998</v>
      </c>
      <c r="D69" s="7">
        <f t="shared" si="1"/>
        <v>27765586.720000003</v>
      </c>
      <c r="E69" s="6">
        <v>4286824.0199999996</v>
      </c>
      <c r="F69" s="6">
        <v>4286824.0199999996</v>
      </c>
      <c r="G69" s="7">
        <f t="shared" si="2"/>
        <v>23478762.700000003</v>
      </c>
    </row>
    <row r="70" spans="1:7">
      <c r="A70" s="5" t="s">
        <v>75</v>
      </c>
      <c r="B70" s="6">
        <v>121146963.34999999</v>
      </c>
      <c r="C70" s="6">
        <v>5329408.3600000003</v>
      </c>
      <c r="D70" s="7">
        <f t="shared" si="1"/>
        <v>126476371.70999999</v>
      </c>
      <c r="E70" s="6">
        <v>21801725.469999999</v>
      </c>
      <c r="F70" s="6">
        <v>21801725.469999999</v>
      </c>
      <c r="G70" s="7">
        <f t="shared" si="2"/>
        <v>104674646.23999999</v>
      </c>
    </row>
    <row r="71" spans="1:7">
      <c r="A71" s="5" t="s">
        <v>76</v>
      </c>
      <c r="B71" s="6">
        <v>15533046.42</v>
      </c>
      <c r="C71" s="6">
        <v>-943690.82</v>
      </c>
      <c r="D71" s="7">
        <f t="shared" si="1"/>
        <v>14589355.6</v>
      </c>
      <c r="E71" s="6">
        <v>2668512.16</v>
      </c>
      <c r="F71" s="6">
        <v>2668512.16</v>
      </c>
      <c r="G71" s="7">
        <f t="shared" si="2"/>
        <v>11920843.439999999</v>
      </c>
    </row>
    <row r="72" spans="1:7">
      <c r="A72" s="5" t="s">
        <v>77</v>
      </c>
      <c r="B72" s="6">
        <v>9641990.5399999991</v>
      </c>
      <c r="C72" s="6">
        <v>221568.76</v>
      </c>
      <c r="D72" s="7">
        <f t="shared" si="1"/>
        <v>9863559.2999999989</v>
      </c>
      <c r="E72" s="6">
        <v>1558719.49</v>
      </c>
      <c r="F72" s="6">
        <v>1558719.49</v>
      </c>
      <c r="G72" s="7">
        <f t="shared" si="2"/>
        <v>8304839.8099999987</v>
      </c>
    </row>
    <row r="73" spans="1:7">
      <c r="A73" s="5" t="s">
        <v>78</v>
      </c>
      <c r="B73" s="6">
        <v>25974153.739999998</v>
      </c>
      <c r="C73" s="6">
        <v>-258393.7</v>
      </c>
      <c r="D73" s="7">
        <f t="shared" si="1"/>
        <v>25715760.039999999</v>
      </c>
      <c r="E73" s="6">
        <v>4812994.17</v>
      </c>
      <c r="F73" s="6">
        <v>4812994.17</v>
      </c>
      <c r="G73" s="7">
        <f t="shared" si="2"/>
        <v>20902765.869999997</v>
      </c>
    </row>
    <row r="74" spans="1:7">
      <c r="A74" s="5" t="s">
        <v>79</v>
      </c>
      <c r="B74" s="6">
        <v>9652018.3800000008</v>
      </c>
      <c r="C74" s="6">
        <v>321666.34000000003</v>
      </c>
      <c r="D74" s="7">
        <f t="shared" si="1"/>
        <v>9973684.7200000007</v>
      </c>
      <c r="E74" s="6">
        <v>1653368.41</v>
      </c>
      <c r="F74" s="6">
        <v>1653368.41</v>
      </c>
      <c r="G74" s="7">
        <f t="shared" si="2"/>
        <v>8320316.3100000005</v>
      </c>
    </row>
    <row r="75" spans="1:7">
      <c r="A75" s="5" t="s">
        <v>80</v>
      </c>
      <c r="B75" s="6">
        <v>8541854.5399999991</v>
      </c>
      <c r="C75" s="6">
        <v>-912282.08</v>
      </c>
      <c r="D75" s="7">
        <f t="shared" ref="D75:D125" si="3">B75+C75</f>
        <v>7629572.459999999</v>
      </c>
      <c r="E75" s="6">
        <v>1476903.59</v>
      </c>
      <c r="F75" s="6">
        <v>1476903.59</v>
      </c>
      <c r="G75" s="7">
        <f t="shared" ref="G75:G125" si="4">D75-E75</f>
        <v>6152668.8699999992</v>
      </c>
    </row>
    <row r="76" spans="1:7">
      <c r="A76" s="5" t="s">
        <v>81</v>
      </c>
      <c r="B76" s="6">
        <v>54635607.170000002</v>
      </c>
      <c r="C76" s="6">
        <v>3013622.46</v>
      </c>
      <c r="D76" s="7">
        <f t="shared" si="3"/>
        <v>57649229.630000003</v>
      </c>
      <c r="E76" s="6">
        <v>11779153.59</v>
      </c>
      <c r="F76" s="6">
        <v>11898004.390000001</v>
      </c>
      <c r="G76" s="7">
        <f t="shared" si="4"/>
        <v>45870076.040000007</v>
      </c>
    </row>
    <row r="77" spans="1:7">
      <c r="A77" s="5" t="s">
        <v>82</v>
      </c>
      <c r="B77" s="6">
        <v>61367625.479999997</v>
      </c>
      <c r="C77" s="6">
        <v>688733.08</v>
      </c>
      <c r="D77" s="7">
        <f t="shared" si="3"/>
        <v>62056358.559999995</v>
      </c>
      <c r="E77" s="6">
        <v>11656642.02</v>
      </c>
      <c r="F77" s="6">
        <v>11655214.02</v>
      </c>
      <c r="G77" s="7">
        <f t="shared" si="4"/>
        <v>50399716.539999992</v>
      </c>
    </row>
    <row r="78" spans="1:7">
      <c r="A78" s="5" t="s">
        <v>83</v>
      </c>
      <c r="B78" s="6">
        <v>111744172.45</v>
      </c>
      <c r="C78" s="6">
        <v>5567465.8799999999</v>
      </c>
      <c r="D78" s="7">
        <f t="shared" si="3"/>
        <v>117311638.33</v>
      </c>
      <c r="E78" s="6">
        <v>22453647.66</v>
      </c>
      <c r="F78" s="6">
        <v>22453527.66</v>
      </c>
      <c r="G78" s="7">
        <f t="shared" si="4"/>
        <v>94857990.670000002</v>
      </c>
    </row>
    <row r="79" spans="1:7">
      <c r="A79" s="5" t="s">
        <v>84</v>
      </c>
      <c r="B79" s="6">
        <v>60017329.369999997</v>
      </c>
      <c r="C79" s="6">
        <v>1334140.18</v>
      </c>
      <c r="D79" s="7">
        <f t="shared" si="3"/>
        <v>61351469.549999997</v>
      </c>
      <c r="E79" s="6">
        <v>12046068.83</v>
      </c>
      <c r="F79" s="6">
        <v>12046068.83</v>
      </c>
      <c r="G79" s="7">
        <f t="shared" si="4"/>
        <v>49305400.719999999</v>
      </c>
    </row>
    <row r="80" spans="1:7">
      <c r="A80" s="5" t="s">
        <v>85</v>
      </c>
      <c r="B80" s="6">
        <v>59030876.950000003</v>
      </c>
      <c r="C80" s="6">
        <v>2772122.67</v>
      </c>
      <c r="D80" s="7">
        <f t="shared" si="3"/>
        <v>61802999.620000005</v>
      </c>
      <c r="E80" s="6">
        <v>10845281.98</v>
      </c>
      <c r="F80" s="6">
        <v>10845281.98</v>
      </c>
      <c r="G80" s="7">
        <f t="shared" si="4"/>
        <v>50957717.640000001</v>
      </c>
    </row>
    <row r="81" spans="1:7">
      <c r="A81" s="5" t="s">
        <v>86</v>
      </c>
      <c r="B81" s="6">
        <v>129352439.95</v>
      </c>
      <c r="C81" s="6">
        <v>14813155.140000001</v>
      </c>
      <c r="D81" s="7">
        <f t="shared" si="3"/>
        <v>144165595.09</v>
      </c>
      <c r="E81" s="6">
        <v>26250001.32</v>
      </c>
      <c r="F81" s="6">
        <v>26250001.32</v>
      </c>
      <c r="G81" s="7">
        <f t="shared" si="4"/>
        <v>117915593.77000001</v>
      </c>
    </row>
    <row r="82" spans="1:7">
      <c r="A82" s="5" t="s">
        <v>87</v>
      </c>
      <c r="B82" s="6">
        <v>426417551.44999999</v>
      </c>
      <c r="C82" s="6">
        <v>16927875.850000001</v>
      </c>
      <c r="D82" s="7">
        <f t="shared" si="3"/>
        <v>443345427.30000001</v>
      </c>
      <c r="E82" s="6">
        <v>98754348.849999994</v>
      </c>
      <c r="F82" s="6">
        <v>98754348.849999994</v>
      </c>
      <c r="G82" s="7">
        <f t="shared" si="4"/>
        <v>344591078.45000005</v>
      </c>
    </row>
    <row r="83" spans="1:7">
      <c r="A83" s="5" t="s">
        <v>88</v>
      </c>
      <c r="B83" s="6">
        <v>41030530.68</v>
      </c>
      <c r="C83" s="6">
        <v>1318510.4099999999</v>
      </c>
      <c r="D83" s="7">
        <f t="shared" si="3"/>
        <v>42349041.089999996</v>
      </c>
      <c r="E83" s="6">
        <v>7710300.5</v>
      </c>
      <c r="F83" s="6">
        <v>7710300.5</v>
      </c>
      <c r="G83" s="7">
        <f t="shared" si="4"/>
        <v>34638740.589999996</v>
      </c>
    </row>
    <row r="84" spans="1:7">
      <c r="A84" s="5" t="s">
        <v>89</v>
      </c>
      <c r="B84" s="6">
        <v>70976957.909999996</v>
      </c>
      <c r="C84" s="6">
        <v>7489291.8399999999</v>
      </c>
      <c r="D84" s="7">
        <f t="shared" si="3"/>
        <v>78466249.75</v>
      </c>
      <c r="E84" s="6">
        <v>13642629.279999999</v>
      </c>
      <c r="F84" s="6">
        <v>13642629.279999999</v>
      </c>
      <c r="G84" s="7">
        <f t="shared" si="4"/>
        <v>64823620.469999999</v>
      </c>
    </row>
    <row r="85" spans="1:7">
      <c r="A85" s="5" t="s">
        <v>90</v>
      </c>
      <c r="B85" s="6">
        <v>36788674.759999998</v>
      </c>
      <c r="C85" s="6">
        <v>1362380.65</v>
      </c>
      <c r="D85" s="7">
        <f t="shared" si="3"/>
        <v>38151055.409999996</v>
      </c>
      <c r="E85" s="6">
        <v>6259670.6600000001</v>
      </c>
      <c r="F85" s="6">
        <v>6259670.6600000001</v>
      </c>
      <c r="G85" s="7">
        <f t="shared" si="4"/>
        <v>31891384.749999996</v>
      </c>
    </row>
    <row r="86" spans="1:7">
      <c r="A86" s="5" t="s">
        <v>91</v>
      </c>
      <c r="B86" s="6">
        <v>118815645.28</v>
      </c>
      <c r="C86" s="6">
        <v>4062552.17</v>
      </c>
      <c r="D86" s="7">
        <f t="shared" si="3"/>
        <v>122878197.45</v>
      </c>
      <c r="E86" s="6">
        <v>24584845.57</v>
      </c>
      <c r="F86" s="6">
        <v>24584845.57</v>
      </c>
      <c r="G86" s="7">
        <f t="shared" si="4"/>
        <v>98293351.879999995</v>
      </c>
    </row>
    <row r="87" spans="1:7">
      <c r="A87" s="5" t="s">
        <v>92</v>
      </c>
      <c r="B87" s="6">
        <v>69301681.549999997</v>
      </c>
      <c r="C87" s="6">
        <v>-7255975.1399999997</v>
      </c>
      <c r="D87" s="7">
        <f t="shared" si="3"/>
        <v>62045706.409999996</v>
      </c>
      <c r="E87" s="6">
        <v>14734181.300000001</v>
      </c>
      <c r="F87" s="6">
        <v>14725052.300000001</v>
      </c>
      <c r="G87" s="7">
        <f t="shared" si="4"/>
        <v>47311525.109999999</v>
      </c>
    </row>
    <row r="88" spans="1:7">
      <c r="A88" s="5" t="s">
        <v>93</v>
      </c>
      <c r="B88" s="6">
        <v>85332456.010000005</v>
      </c>
      <c r="C88" s="6">
        <v>7523601.0499999998</v>
      </c>
      <c r="D88" s="7">
        <f t="shared" si="3"/>
        <v>92856057.060000002</v>
      </c>
      <c r="E88" s="6">
        <v>17486733.489999998</v>
      </c>
      <c r="F88" s="6">
        <v>17486733.489999998</v>
      </c>
      <c r="G88" s="7">
        <f t="shared" si="4"/>
        <v>75369323.570000008</v>
      </c>
    </row>
    <row r="89" spans="1:7">
      <c r="A89" s="5" t="s">
        <v>94</v>
      </c>
      <c r="B89" s="6">
        <v>53470837.469999999</v>
      </c>
      <c r="C89" s="6">
        <v>653111.26</v>
      </c>
      <c r="D89" s="7">
        <f t="shared" si="3"/>
        <v>54123948.729999997</v>
      </c>
      <c r="E89" s="6">
        <v>9357366.0199999996</v>
      </c>
      <c r="F89" s="6">
        <v>9357366.0199999996</v>
      </c>
      <c r="G89" s="7">
        <f t="shared" si="4"/>
        <v>44766582.709999993</v>
      </c>
    </row>
    <row r="90" spans="1:7">
      <c r="A90" s="5" t="s">
        <v>95</v>
      </c>
      <c r="B90" s="6">
        <v>1652213.48</v>
      </c>
      <c r="C90" s="6">
        <v>2502</v>
      </c>
      <c r="D90" s="7">
        <f t="shared" si="3"/>
        <v>1654715.48</v>
      </c>
      <c r="E90" s="6">
        <v>293619.46999999997</v>
      </c>
      <c r="F90" s="6">
        <v>293619.46999999997</v>
      </c>
      <c r="G90" s="7">
        <f t="shared" si="4"/>
        <v>1361096.01</v>
      </c>
    </row>
    <row r="91" spans="1:7">
      <c r="A91" s="5" t="s">
        <v>96</v>
      </c>
      <c r="B91" s="6">
        <v>20144745.34</v>
      </c>
      <c r="C91" s="6">
        <v>3332183.74</v>
      </c>
      <c r="D91" s="7">
        <f t="shared" si="3"/>
        <v>23476929.079999998</v>
      </c>
      <c r="E91" s="6">
        <v>8648828.6999999993</v>
      </c>
      <c r="F91" s="6">
        <v>8623771.1500000004</v>
      </c>
      <c r="G91" s="7">
        <f t="shared" si="4"/>
        <v>14828100.379999999</v>
      </c>
    </row>
    <row r="92" spans="1:7">
      <c r="A92" s="5" t="s">
        <v>97</v>
      </c>
      <c r="B92" s="6">
        <v>16694917.58</v>
      </c>
      <c r="C92" s="6">
        <v>3893832.1</v>
      </c>
      <c r="D92" s="7">
        <f t="shared" si="3"/>
        <v>20588749.68</v>
      </c>
      <c r="E92" s="6">
        <v>2887319.19</v>
      </c>
      <c r="F92" s="6">
        <v>2887319.19</v>
      </c>
      <c r="G92" s="7">
        <f t="shared" si="4"/>
        <v>17701430.489999998</v>
      </c>
    </row>
    <row r="93" spans="1:7">
      <c r="A93" s="5" t="s">
        <v>98</v>
      </c>
      <c r="B93" s="6">
        <v>15342842.380000001</v>
      </c>
      <c r="C93" s="6">
        <v>8357560.9699999997</v>
      </c>
      <c r="D93" s="7">
        <f t="shared" si="3"/>
        <v>23700403.350000001</v>
      </c>
      <c r="E93" s="6">
        <v>3253205.41</v>
      </c>
      <c r="F93" s="6">
        <v>3253205.41</v>
      </c>
      <c r="G93" s="7">
        <f t="shared" si="4"/>
        <v>20447197.940000001</v>
      </c>
    </row>
    <row r="94" spans="1:7">
      <c r="A94" s="5" t="s">
        <v>99</v>
      </c>
      <c r="B94" s="6">
        <v>19816102.57</v>
      </c>
      <c r="C94" s="6">
        <v>1735993.68</v>
      </c>
      <c r="D94" s="7">
        <f t="shared" si="3"/>
        <v>21552096.25</v>
      </c>
      <c r="E94" s="6">
        <v>3915318.06</v>
      </c>
      <c r="F94" s="6">
        <v>3915318.06</v>
      </c>
      <c r="G94" s="7">
        <f t="shared" si="4"/>
        <v>17636778.190000001</v>
      </c>
    </row>
    <row r="95" spans="1:7">
      <c r="A95" s="5" t="s">
        <v>100</v>
      </c>
      <c r="B95" s="6">
        <v>23469068</v>
      </c>
      <c r="C95" s="6">
        <v>-3603531.14</v>
      </c>
      <c r="D95" s="7">
        <f t="shared" si="3"/>
        <v>19865536.859999999</v>
      </c>
      <c r="E95" s="6">
        <v>5343832.18</v>
      </c>
      <c r="F95" s="6">
        <v>5343832.18</v>
      </c>
      <c r="G95" s="7">
        <f t="shared" si="4"/>
        <v>14521704.68</v>
      </c>
    </row>
    <row r="96" spans="1:7">
      <c r="A96" s="5" t="s">
        <v>101</v>
      </c>
      <c r="B96" s="6">
        <v>16162948.67</v>
      </c>
      <c r="C96" s="6">
        <v>-2029336.36</v>
      </c>
      <c r="D96" s="7">
        <f t="shared" si="3"/>
        <v>14133612.310000001</v>
      </c>
      <c r="E96" s="6">
        <v>3970157.18</v>
      </c>
      <c r="F96" s="6">
        <v>3940423.45</v>
      </c>
      <c r="G96" s="7">
        <f t="shared" si="4"/>
        <v>10163455.130000001</v>
      </c>
    </row>
    <row r="97" spans="1:7">
      <c r="A97" s="5" t="s">
        <v>102</v>
      </c>
      <c r="B97" s="6">
        <v>59731187.130000003</v>
      </c>
      <c r="C97" s="6">
        <v>362584.99</v>
      </c>
      <c r="D97" s="7">
        <f t="shared" si="3"/>
        <v>60093772.120000005</v>
      </c>
      <c r="E97" s="6">
        <v>13591293.35</v>
      </c>
      <c r="F97" s="6">
        <v>13591293.35</v>
      </c>
      <c r="G97" s="7">
        <f t="shared" si="4"/>
        <v>46502478.770000003</v>
      </c>
    </row>
    <row r="98" spans="1:7">
      <c r="A98" s="5" t="s">
        <v>103</v>
      </c>
      <c r="B98" s="6">
        <v>105004038.59999999</v>
      </c>
      <c r="C98" s="6">
        <v>1849077.67</v>
      </c>
      <c r="D98" s="7">
        <f t="shared" si="3"/>
        <v>106853116.27</v>
      </c>
      <c r="E98" s="6">
        <v>27517571.239999998</v>
      </c>
      <c r="F98" s="6">
        <v>27517571.239999998</v>
      </c>
      <c r="G98" s="7">
        <f t="shared" si="4"/>
        <v>79335545.030000001</v>
      </c>
    </row>
    <row r="99" spans="1:7">
      <c r="A99" s="5" t="s">
        <v>104</v>
      </c>
      <c r="B99" s="6">
        <v>62763671.390000001</v>
      </c>
      <c r="C99" s="6">
        <v>-916099.18</v>
      </c>
      <c r="D99" s="7">
        <f t="shared" si="3"/>
        <v>61847572.210000001</v>
      </c>
      <c r="E99" s="6">
        <v>14064791.73</v>
      </c>
      <c r="F99" s="6">
        <v>14061693.17</v>
      </c>
      <c r="G99" s="7">
        <f t="shared" si="4"/>
        <v>47782780.480000004</v>
      </c>
    </row>
    <row r="100" spans="1:7">
      <c r="A100" s="5" t="s">
        <v>105</v>
      </c>
      <c r="B100" s="6">
        <v>14230089.91</v>
      </c>
      <c r="C100" s="6">
        <v>878784.63</v>
      </c>
      <c r="D100" s="7">
        <f t="shared" si="3"/>
        <v>15108874.540000001</v>
      </c>
      <c r="E100" s="6">
        <v>3291692.69</v>
      </c>
      <c r="F100" s="6">
        <v>3291692.69</v>
      </c>
      <c r="G100" s="7">
        <f t="shared" si="4"/>
        <v>11817181.850000001</v>
      </c>
    </row>
    <row r="101" spans="1:7">
      <c r="A101" s="5" t="s">
        <v>106</v>
      </c>
      <c r="B101" s="6">
        <v>20111134.219999999</v>
      </c>
      <c r="C101" s="6">
        <v>-2590048.34</v>
      </c>
      <c r="D101" s="7">
        <f t="shared" si="3"/>
        <v>17521085.879999999</v>
      </c>
      <c r="E101" s="6">
        <v>4661098.5</v>
      </c>
      <c r="F101" s="6">
        <v>4661098.5</v>
      </c>
      <c r="G101" s="7">
        <f t="shared" si="4"/>
        <v>12859987.379999999</v>
      </c>
    </row>
    <row r="102" spans="1:7">
      <c r="A102" s="5" t="s">
        <v>107</v>
      </c>
      <c r="B102" s="6">
        <v>16207849.6</v>
      </c>
      <c r="C102" s="6">
        <v>398322.24</v>
      </c>
      <c r="D102" s="7">
        <f t="shared" si="3"/>
        <v>16606171.84</v>
      </c>
      <c r="E102" s="6">
        <v>3391675.68</v>
      </c>
      <c r="F102" s="6">
        <v>3391675.68</v>
      </c>
      <c r="G102" s="7">
        <f t="shared" si="4"/>
        <v>13214496.16</v>
      </c>
    </row>
    <row r="103" spans="1:7">
      <c r="A103" s="5" t="s">
        <v>108</v>
      </c>
      <c r="B103" s="6">
        <v>13209415.060000001</v>
      </c>
      <c r="C103" s="6">
        <v>-573510.56999999995</v>
      </c>
      <c r="D103" s="7">
        <f t="shared" si="3"/>
        <v>12635904.49</v>
      </c>
      <c r="E103" s="6">
        <v>2985592.46</v>
      </c>
      <c r="F103" s="6">
        <v>2985592.46</v>
      </c>
      <c r="G103" s="7">
        <f t="shared" si="4"/>
        <v>9650312.0300000012</v>
      </c>
    </row>
    <row r="104" spans="1:7">
      <c r="A104" s="5" t="s">
        <v>109</v>
      </c>
      <c r="B104" s="6">
        <v>8987196.3499999996</v>
      </c>
      <c r="C104" s="6">
        <v>19600514.149999999</v>
      </c>
      <c r="D104" s="7">
        <f t="shared" si="3"/>
        <v>28587710.5</v>
      </c>
      <c r="E104" s="6">
        <v>1842997</v>
      </c>
      <c r="F104" s="6">
        <v>1766027</v>
      </c>
      <c r="G104" s="7">
        <f t="shared" si="4"/>
        <v>26744713.5</v>
      </c>
    </row>
    <row r="105" spans="1:7">
      <c r="A105" s="5" t="s">
        <v>110</v>
      </c>
      <c r="B105" s="6">
        <v>9291867.8399999999</v>
      </c>
      <c r="C105" s="6">
        <v>827053.64</v>
      </c>
      <c r="D105" s="7">
        <f t="shared" si="3"/>
        <v>10118921.48</v>
      </c>
      <c r="E105" s="6">
        <v>2454178.65</v>
      </c>
      <c r="F105" s="6">
        <v>2454178.65</v>
      </c>
      <c r="G105" s="7">
        <f t="shared" si="4"/>
        <v>7664742.8300000001</v>
      </c>
    </row>
    <row r="106" spans="1:7">
      <c r="A106" s="5" t="s">
        <v>111</v>
      </c>
      <c r="B106" s="6">
        <v>14786944.75</v>
      </c>
      <c r="C106" s="6">
        <v>2518667.94</v>
      </c>
      <c r="D106" s="7">
        <f t="shared" si="3"/>
        <v>17305612.690000001</v>
      </c>
      <c r="E106" s="6">
        <v>4022636.6</v>
      </c>
      <c r="F106" s="6">
        <v>4022636.6</v>
      </c>
      <c r="G106" s="7">
        <f t="shared" si="4"/>
        <v>13282976.090000002</v>
      </c>
    </row>
    <row r="107" spans="1:7">
      <c r="A107" s="5" t="s">
        <v>112</v>
      </c>
      <c r="B107" s="6">
        <v>9200370.0500000007</v>
      </c>
      <c r="C107" s="6">
        <v>1215838.3799999999</v>
      </c>
      <c r="D107" s="7">
        <f t="shared" si="3"/>
        <v>10416208.43</v>
      </c>
      <c r="E107" s="6">
        <v>2054992.87</v>
      </c>
      <c r="F107" s="6">
        <v>2054992.87</v>
      </c>
      <c r="G107" s="7">
        <f t="shared" si="4"/>
        <v>8361215.5599999996</v>
      </c>
    </row>
    <row r="108" spans="1:7">
      <c r="A108" s="5" t="s">
        <v>113</v>
      </c>
      <c r="B108" s="6">
        <v>15028871.84</v>
      </c>
      <c r="C108" s="6">
        <v>2709959</v>
      </c>
      <c r="D108" s="7">
        <f t="shared" si="3"/>
        <v>17738830.84</v>
      </c>
      <c r="E108" s="6">
        <v>2851828.26</v>
      </c>
      <c r="F108" s="6">
        <v>2851828.26</v>
      </c>
      <c r="G108" s="7">
        <f t="shared" si="4"/>
        <v>14887002.58</v>
      </c>
    </row>
    <row r="109" spans="1:7">
      <c r="A109" s="5" t="s">
        <v>114</v>
      </c>
      <c r="B109" s="6">
        <v>24553360.920000002</v>
      </c>
      <c r="C109" s="6">
        <v>-1575340.9</v>
      </c>
      <c r="D109" s="7">
        <f t="shared" si="3"/>
        <v>22978020.020000003</v>
      </c>
      <c r="E109" s="6">
        <v>5699159.3399999999</v>
      </c>
      <c r="F109" s="6">
        <v>5699159.3399999999</v>
      </c>
      <c r="G109" s="7">
        <f t="shared" si="4"/>
        <v>17278860.680000003</v>
      </c>
    </row>
    <row r="110" spans="1:7">
      <c r="A110" s="5" t="s">
        <v>115</v>
      </c>
      <c r="B110" s="6">
        <v>14821040.939999999</v>
      </c>
      <c r="C110" s="6">
        <v>4034682.12</v>
      </c>
      <c r="D110" s="7">
        <f t="shared" si="3"/>
        <v>18855723.059999999</v>
      </c>
      <c r="E110" s="6">
        <v>2726862.84</v>
      </c>
      <c r="F110" s="6">
        <v>2726862.84</v>
      </c>
      <c r="G110" s="7">
        <f t="shared" si="4"/>
        <v>16128860.219999999</v>
      </c>
    </row>
    <row r="111" spans="1:7">
      <c r="A111" s="5" t="s">
        <v>116</v>
      </c>
      <c r="B111" s="6">
        <v>11376521.939999999</v>
      </c>
      <c r="C111" s="6">
        <v>3019062</v>
      </c>
      <c r="D111" s="7">
        <f t="shared" si="3"/>
        <v>14395583.939999999</v>
      </c>
      <c r="E111" s="6">
        <v>2082144.44</v>
      </c>
      <c r="F111" s="6">
        <v>2056752.36</v>
      </c>
      <c r="G111" s="7">
        <f t="shared" si="4"/>
        <v>12313439.5</v>
      </c>
    </row>
    <row r="112" spans="1:7">
      <c r="A112" s="5" t="s">
        <v>117</v>
      </c>
      <c r="B112" s="6">
        <v>54188320.859999999</v>
      </c>
      <c r="C112" s="6">
        <v>-2902245.52</v>
      </c>
      <c r="D112" s="7">
        <f t="shared" si="3"/>
        <v>51286075.339999996</v>
      </c>
      <c r="E112" s="6">
        <v>12291275.52</v>
      </c>
      <c r="F112" s="6">
        <v>12291275.52</v>
      </c>
      <c r="G112" s="7">
        <f t="shared" si="4"/>
        <v>38994799.819999993</v>
      </c>
    </row>
    <row r="113" spans="1:7">
      <c r="A113" s="5" t="s">
        <v>118</v>
      </c>
      <c r="B113" s="6">
        <v>87725929.25</v>
      </c>
      <c r="C113" s="6">
        <v>12996445.210000001</v>
      </c>
      <c r="D113" s="7">
        <f t="shared" si="3"/>
        <v>100722374.46000001</v>
      </c>
      <c r="E113" s="6">
        <v>16050985.279999999</v>
      </c>
      <c r="F113" s="6">
        <v>16050985.279999999</v>
      </c>
      <c r="G113" s="7">
        <f t="shared" si="4"/>
        <v>84671389.180000007</v>
      </c>
    </row>
    <row r="114" spans="1:7">
      <c r="A114" s="5" t="s">
        <v>119</v>
      </c>
      <c r="B114" s="6">
        <v>132100201.15000001</v>
      </c>
      <c r="C114" s="6">
        <v>21306732.440000001</v>
      </c>
      <c r="D114" s="7">
        <f t="shared" si="3"/>
        <v>153406933.59</v>
      </c>
      <c r="E114" s="6">
        <v>24387826.859999999</v>
      </c>
      <c r="F114" s="6">
        <v>24387826.859999999</v>
      </c>
      <c r="G114" s="7">
        <f t="shared" si="4"/>
        <v>129019106.73</v>
      </c>
    </row>
    <row r="115" spans="1:7">
      <c r="A115" s="5" t="s">
        <v>120</v>
      </c>
      <c r="B115" s="6">
        <v>99187432.400000006</v>
      </c>
      <c r="C115" s="6">
        <v>21582589.84</v>
      </c>
      <c r="D115" s="7">
        <f t="shared" si="3"/>
        <v>120770022.24000001</v>
      </c>
      <c r="E115" s="6">
        <v>18599001.34</v>
      </c>
      <c r="F115" s="6">
        <v>18511690.48</v>
      </c>
      <c r="G115" s="7">
        <f t="shared" si="4"/>
        <v>102171020.90000001</v>
      </c>
    </row>
    <row r="116" spans="1:7">
      <c r="A116" s="5" t="s">
        <v>121</v>
      </c>
      <c r="B116" s="6">
        <v>42292554.219999999</v>
      </c>
      <c r="C116" s="6">
        <v>4562699.28</v>
      </c>
      <c r="D116" s="7">
        <f t="shared" si="3"/>
        <v>46855253.5</v>
      </c>
      <c r="E116" s="6">
        <v>9388292.9700000007</v>
      </c>
      <c r="F116" s="6">
        <v>9362795.9700000007</v>
      </c>
      <c r="G116" s="7">
        <f t="shared" si="4"/>
        <v>37466960.530000001</v>
      </c>
    </row>
    <row r="117" spans="1:7">
      <c r="A117" s="5" t="s">
        <v>122</v>
      </c>
      <c r="B117" s="6">
        <v>31260558.199999999</v>
      </c>
      <c r="C117" s="6">
        <v>5042442.76</v>
      </c>
      <c r="D117" s="7">
        <f t="shared" si="3"/>
        <v>36303000.960000001</v>
      </c>
      <c r="E117" s="6">
        <v>5672393.4400000004</v>
      </c>
      <c r="F117" s="6">
        <v>5672393.4400000004</v>
      </c>
      <c r="G117" s="7">
        <f t="shared" si="4"/>
        <v>30630607.52</v>
      </c>
    </row>
    <row r="118" spans="1:7">
      <c r="A118" s="5" t="s">
        <v>123</v>
      </c>
      <c r="B118" s="6">
        <v>2851061.17</v>
      </c>
      <c r="C118" s="6">
        <v>47003.1</v>
      </c>
      <c r="D118" s="7">
        <f t="shared" si="3"/>
        <v>2898064.27</v>
      </c>
      <c r="E118" s="6">
        <v>230858.25</v>
      </c>
      <c r="F118" s="6">
        <v>230858.25</v>
      </c>
      <c r="G118" s="7">
        <f t="shared" si="4"/>
        <v>2667206.02</v>
      </c>
    </row>
    <row r="119" spans="1:7">
      <c r="A119" s="5" t="s">
        <v>124</v>
      </c>
      <c r="B119" s="6">
        <v>43333386.060000002</v>
      </c>
      <c r="C119" s="6">
        <v>48223953.770000003</v>
      </c>
      <c r="D119" s="7">
        <f t="shared" si="3"/>
        <v>91557339.830000013</v>
      </c>
      <c r="E119" s="6">
        <v>47290145.840000004</v>
      </c>
      <c r="F119" s="6">
        <v>47290145.840000004</v>
      </c>
      <c r="G119" s="7">
        <f t="shared" si="4"/>
        <v>44267193.99000001</v>
      </c>
    </row>
    <row r="120" spans="1:7">
      <c r="A120" s="5" t="s">
        <v>125</v>
      </c>
      <c r="B120" s="6">
        <v>7583277.5199999996</v>
      </c>
      <c r="C120" s="6">
        <v>2435691.36</v>
      </c>
      <c r="D120" s="7">
        <f t="shared" si="3"/>
        <v>10018968.879999999</v>
      </c>
      <c r="E120" s="6">
        <v>1376591.09</v>
      </c>
      <c r="F120" s="6">
        <v>1376591.09</v>
      </c>
      <c r="G120" s="7">
        <f t="shared" si="4"/>
        <v>8642377.7899999991</v>
      </c>
    </row>
    <row r="121" spans="1:7">
      <c r="A121" s="5" t="s">
        <v>126</v>
      </c>
      <c r="B121" s="6">
        <v>105319808.3</v>
      </c>
      <c r="C121" s="6">
        <v>-45912846.079999998</v>
      </c>
      <c r="D121" s="7">
        <f t="shared" si="3"/>
        <v>59406962.219999999</v>
      </c>
      <c r="E121" s="6">
        <v>19180292.309999999</v>
      </c>
      <c r="F121" s="6">
        <v>19180292.309999999</v>
      </c>
      <c r="G121" s="7">
        <f t="shared" si="4"/>
        <v>40226669.909999996</v>
      </c>
    </row>
    <row r="122" spans="1:7">
      <c r="A122" s="5" t="s">
        <v>127</v>
      </c>
      <c r="B122" s="6">
        <v>0</v>
      </c>
      <c r="C122" s="6">
        <v>0</v>
      </c>
      <c r="D122" s="7">
        <f t="shared" si="3"/>
        <v>0</v>
      </c>
      <c r="E122" s="6">
        <v>0</v>
      </c>
      <c r="F122" s="6">
        <v>0</v>
      </c>
      <c r="G122" s="7">
        <f t="shared" si="4"/>
        <v>0</v>
      </c>
    </row>
    <row r="123" spans="1:7">
      <c r="A123" s="5" t="s">
        <v>128</v>
      </c>
      <c r="B123" s="6">
        <v>22226297.440000001</v>
      </c>
      <c r="C123" s="6">
        <v>-8341629</v>
      </c>
      <c r="D123" s="7">
        <f t="shared" si="3"/>
        <v>13884668.440000001</v>
      </c>
      <c r="E123" s="6">
        <v>2013519.38</v>
      </c>
      <c r="F123" s="6">
        <v>2013519.38</v>
      </c>
      <c r="G123" s="7">
        <f t="shared" si="4"/>
        <v>11871149.060000002</v>
      </c>
    </row>
    <row r="124" spans="1:7">
      <c r="A124" s="5" t="s">
        <v>129</v>
      </c>
      <c r="B124" s="6">
        <v>62620555.979999997</v>
      </c>
      <c r="C124" s="6">
        <v>-38522003.780000001</v>
      </c>
      <c r="D124" s="7">
        <f t="shared" si="3"/>
        <v>24098552.199999996</v>
      </c>
      <c r="E124" s="6">
        <v>5625789.5499999998</v>
      </c>
      <c r="F124" s="6">
        <v>5616684.2999999998</v>
      </c>
      <c r="G124" s="7">
        <f t="shared" si="4"/>
        <v>18472762.649999995</v>
      </c>
    </row>
    <row r="125" spans="1:7">
      <c r="A125" s="5" t="s">
        <v>130</v>
      </c>
      <c r="B125" s="6">
        <v>15117766.130000001</v>
      </c>
      <c r="C125" s="6">
        <v>-3927033.82</v>
      </c>
      <c r="D125" s="7">
        <f t="shared" si="3"/>
        <v>11190732.310000001</v>
      </c>
      <c r="E125" s="6">
        <v>2016711.41</v>
      </c>
      <c r="F125" s="6">
        <v>2016711.41</v>
      </c>
      <c r="G125" s="7">
        <f t="shared" si="4"/>
        <v>9174020.9000000004</v>
      </c>
    </row>
    <row r="126" spans="1:7">
      <c r="A126" s="8" t="s">
        <v>131</v>
      </c>
      <c r="B126" s="9"/>
      <c r="C126" s="9"/>
      <c r="D126" s="9"/>
      <c r="E126" s="9"/>
      <c r="F126" s="9"/>
      <c r="G126" s="9"/>
    </row>
    <row r="127" spans="1:7">
      <c r="A127" s="10" t="s">
        <v>132</v>
      </c>
      <c r="B127" s="11">
        <f t="shared" ref="B127:G127" si="5">SUM(B128:B244)</f>
        <v>7596548988</v>
      </c>
      <c r="C127" s="11">
        <f t="shared" si="5"/>
        <v>204284332.11000001</v>
      </c>
      <c r="D127" s="11">
        <f t="shared" si="5"/>
        <v>7800833320.1099997</v>
      </c>
      <c r="E127" s="11">
        <f t="shared" si="5"/>
        <v>1280509394.3200002</v>
      </c>
      <c r="F127" s="11">
        <f t="shared" si="5"/>
        <v>1280509394.3200002</v>
      </c>
      <c r="G127" s="11">
        <f t="shared" si="5"/>
        <v>6520323925.7900009</v>
      </c>
    </row>
    <row r="128" spans="1:7">
      <c r="A128" s="5" t="s">
        <v>15</v>
      </c>
      <c r="B128" s="6">
        <v>4946057</v>
      </c>
      <c r="C128" s="6">
        <v>-284805</v>
      </c>
      <c r="D128" s="7">
        <f t="shared" ref="D128:D244" si="6">B128+C128</f>
        <v>4661252</v>
      </c>
      <c r="E128" s="6">
        <v>707671.22</v>
      </c>
      <c r="F128" s="6">
        <v>707671.22</v>
      </c>
      <c r="G128" s="7">
        <f t="shared" ref="G128:G244" si="7">D128-E128</f>
        <v>3953580.7800000003</v>
      </c>
    </row>
    <row r="129" spans="1:7">
      <c r="A129" s="5" t="s">
        <v>16</v>
      </c>
      <c r="B129" s="6">
        <v>3148946</v>
      </c>
      <c r="C129" s="6">
        <v>-484614</v>
      </c>
      <c r="D129" s="7">
        <f t="shared" si="6"/>
        <v>2664332</v>
      </c>
      <c r="E129" s="6">
        <v>1104451.7</v>
      </c>
      <c r="F129" s="6">
        <v>1104451.7</v>
      </c>
      <c r="G129" s="7">
        <f t="shared" si="7"/>
        <v>1559880.3</v>
      </c>
    </row>
    <row r="130" spans="1:7">
      <c r="A130" s="5" t="s">
        <v>17</v>
      </c>
      <c r="B130" s="6">
        <v>4052827</v>
      </c>
      <c r="C130" s="6">
        <v>-674623</v>
      </c>
      <c r="D130" s="7">
        <f t="shared" si="6"/>
        <v>3378204</v>
      </c>
      <c r="E130" s="6">
        <v>539930.13</v>
      </c>
      <c r="F130" s="6">
        <v>539930.13</v>
      </c>
      <c r="G130" s="7">
        <f t="shared" si="7"/>
        <v>2838273.87</v>
      </c>
    </row>
    <row r="131" spans="1:7">
      <c r="A131" s="5" t="s">
        <v>18</v>
      </c>
      <c r="B131" s="6">
        <v>3242529</v>
      </c>
      <c r="C131" s="6">
        <v>-365302</v>
      </c>
      <c r="D131" s="7">
        <f t="shared" si="6"/>
        <v>2877227</v>
      </c>
      <c r="E131" s="6">
        <v>397039.3</v>
      </c>
      <c r="F131" s="6">
        <v>397039.3</v>
      </c>
      <c r="G131" s="7">
        <f t="shared" si="7"/>
        <v>2480187.7000000002</v>
      </c>
    </row>
    <row r="132" spans="1:7">
      <c r="A132" s="5" t="s">
        <v>19</v>
      </c>
      <c r="B132" s="6">
        <v>1806179</v>
      </c>
      <c r="C132" s="6">
        <v>-149468</v>
      </c>
      <c r="D132" s="7">
        <f t="shared" si="6"/>
        <v>1656711</v>
      </c>
      <c r="E132" s="6">
        <v>1916.53</v>
      </c>
      <c r="F132" s="6">
        <v>1916.53</v>
      </c>
      <c r="G132" s="7">
        <f t="shared" si="7"/>
        <v>1654794.47</v>
      </c>
    </row>
    <row r="133" spans="1:7">
      <c r="A133" s="5" t="s">
        <v>20</v>
      </c>
      <c r="B133" s="6">
        <v>1266944</v>
      </c>
      <c r="C133" s="6">
        <v>-121975</v>
      </c>
      <c r="D133" s="7">
        <f t="shared" si="6"/>
        <v>1144969</v>
      </c>
      <c r="E133" s="6">
        <v>180544.19</v>
      </c>
      <c r="F133" s="6">
        <v>180544.19</v>
      </c>
      <c r="G133" s="7">
        <f t="shared" si="7"/>
        <v>964424.81</v>
      </c>
    </row>
    <row r="134" spans="1:7">
      <c r="A134" s="5" t="s">
        <v>21</v>
      </c>
      <c r="B134" s="6">
        <v>1696821720</v>
      </c>
      <c r="C134" s="6">
        <v>50852893.030000001</v>
      </c>
      <c r="D134" s="7">
        <f t="shared" si="6"/>
        <v>1747674613.03</v>
      </c>
      <c r="E134" s="6">
        <v>55036525.289999999</v>
      </c>
      <c r="F134" s="6">
        <v>55036525.289999999</v>
      </c>
      <c r="G134" s="7">
        <f t="shared" si="7"/>
        <v>1692638087.74</v>
      </c>
    </row>
    <row r="135" spans="1:7">
      <c r="A135" s="5" t="s">
        <v>22</v>
      </c>
      <c r="B135" s="6">
        <v>241984227</v>
      </c>
      <c r="C135" s="6">
        <v>-934776.16</v>
      </c>
      <c r="D135" s="7">
        <f t="shared" si="6"/>
        <v>241049450.84</v>
      </c>
      <c r="E135" s="6">
        <v>2368595.5099999998</v>
      </c>
      <c r="F135" s="6">
        <v>2368595.5099999998</v>
      </c>
      <c r="G135" s="7">
        <f t="shared" si="7"/>
        <v>238680855.33000001</v>
      </c>
    </row>
    <row r="136" spans="1:7">
      <c r="A136" s="5" t="s">
        <v>23</v>
      </c>
      <c r="B136" s="6">
        <v>22623442</v>
      </c>
      <c r="C136" s="6">
        <v>-1232876</v>
      </c>
      <c r="D136" s="7">
        <f t="shared" si="6"/>
        <v>21390566</v>
      </c>
      <c r="E136" s="6">
        <v>3810295.85</v>
      </c>
      <c r="F136" s="6">
        <v>3810295.85</v>
      </c>
      <c r="G136" s="7">
        <f t="shared" si="7"/>
        <v>17580270.149999999</v>
      </c>
    </row>
    <row r="137" spans="1:7">
      <c r="A137" s="5" t="s">
        <v>24</v>
      </c>
      <c r="B137" s="6">
        <v>22329613</v>
      </c>
      <c r="C137" s="6">
        <v>-6128825.4800000004</v>
      </c>
      <c r="D137" s="7">
        <f t="shared" si="6"/>
        <v>16200787.52</v>
      </c>
      <c r="E137" s="6">
        <v>2029208.08</v>
      </c>
      <c r="F137" s="6">
        <v>2029208.08</v>
      </c>
      <c r="G137" s="7">
        <f t="shared" si="7"/>
        <v>14171579.439999999</v>
      </c>
    </row>
    <row r="138" spans="1:7">
      <c r="A138" s="5" t="s">
        <v>25</v>
      </c>
      <c r="B138" s="6">
        <v>731857333</v>
      </c>
      <c r="C138" s="6">
        <v>-67096623</v>
      </c>
      <c r="D138" s="7">
        <f t="shared" si="6"/>
        <v>664760710</v>
      </c>
      <c r="E138" s="6">
        <v>50706049.25</v>
      </c>
      <c r="F138" s="6">
        <v>50706049.25</v>
      </c>
      <c r="G138" s="7">
        <f t="shared" si="7"/>
        <v>614054660.75</v>
      </c>
    </row>
    <row r="139" spans="1:7">
      <c r="A139" s="5" t="s">
        <v>26</v>
      </c>
      <c r="B139" s="6">
        <v>113783421</v>
      </c>
      <c r="C139" s="6">
        <v>52878647</v>
      </c>
      <c r="D139" s="7">
        <f t="shared" si="6"/>
        <v>166662068</v>
      </c>
      <c r="E139" s="6">
        <v>3146063.65</v>
      </c>
      <c r="F139" s="6">
        <v>3146063.65</v>
      </c>
      <c r="G139" s="7">
        <f t="shared" si="7"/>
        <v>163516004.34999999</v>
      </c>
    </row>
    <row r="140" spans="1:7">
      <c r="A140" s="5" t="s">
        <v>27</v>
      </c>
      <c r="B140" s="6">
        <v>23455271</v>
      </c>
      <c r="C140" s="6">
        <v>-185994</v>
      </c>
      <c r="D140" s="7">
        <f t="shared" si="6"/>
        <v>23269277</v>
      </c>
      <c r="E140" s="6">
        <v>4631006.1399999997</v>
      </c>
      <c r="F140" s="6">
        <v>4631006.1399999997</v>
      </c>
      <c r="G140" s="7">
        <f t="shared" si="7"/>
        <v>18638270.859999999</v>
      </c>
    </row>
    <row r="141" spans="1:7">
      <c r="A141" s="5" t="s">
        <v>28</v>
      </c>
      <c r="B141" s="6">
        <v>19450933</v>
      </c>
      <c r="C141" s="6">
        <v>-719801</v>
      </c>
      <c r="D141" s="7">
        <f t="shared" si="6"/>
        <v>18731132</v>
      </c>
      <c r="E141" s="6">
        <v>3809898.02</v>
      </c>
      <c r="F141" s="6">
        <v>3809898.02</v>
      </c>
      <c r="G141" s="7">
        <f t="shared" si="7"/>
        <v>14921233.98</v>
      </c>
    </row>
    <row r="142" spans="1:7">
      <c r="A142" s="5" t="s">
        <v>29</v>
      </c>
      <c r="B142" s="6">
        <v>22962436</v>
      </c>
      <c r="C142" s="6">
        <v>-1157430</v>
      </c>
      <c r="D142" s="7">
        <f t="shared" si="6"/>
        <v>21805006</v>
      </c>
      <c r="E142" s="6">
        <v>4252518.87</v>
      </c>
      <c r="F142" s="6">
        <v>4252518.87</v>
      </c>
      <c r="G142" s="7">
        <f t="shared" si="7"/>
        <v>17552487.129999999</v>
      </c>
    </row>
    <row r="143" spans="1:7">
      <c r="A143" s="5" t="s">
        <v>30</v>
      </c>
      <c r="B143" s="6">
        <v>19051762</v>
      </c>
      <c r="C143" s="6">
        <v>-263050</v>
      </c>
      <c r="D143" s="7">
        <f t="shared" si="6"/>
        <v>18788712</v>
      </c>
      <c r="E143" s="6">
        <v>3778289.19</v>
      </c>
      <c r="F143" s="6">
        <v>3778289.19</v>
      </c>
      <c r="G143" s="7">
        <f t="shared" si="7"/>
        <v>15010422.810000001</v>
      </c>
    </row>
    <row r="144" spans="1:7">
      <c r="A144" s="5" t="s">
        <v>31</v>
      </c>
      <c r="B144" s="6">
        <v>28493768</v>
      </c>
      <c r="C144" s="6">
        <v>-961873</v>
      </c>
      <c r="D144" s="7">
        <f t="shared" si="6"/>
        <v>27531895</v>
      </c>
      <c r="E144" s="6">
        <v>5605857.3399999999</v>
      </c>
      <c r="F144" s="6">
        <v>5605857.3399999999</v>
      </c>
      <c r="G144" s="7">
        <f t="shared" si="7"/>
        <v>21926037.66</v>
      </c>
    </row>
    <row r="145" spans="1:7">
      <c r="A145" s="5" t="s">
        <v>32</v>
      </c>
      <c r="B145" s="6">
        <v>19169285</v>
      </c>
      <c r="C145" s="6">
        <v>-865990</v>
      </c>
      <c r="D145" s="7">
        <f t="shared" si="6"/>
        <v>18303295</v>
      </c>
      <c r="E145" s="6">
        <v>3402922.45</v>
      </c>
      <c r="F145" s="6">
        <v>3402922.45</v>
      </c>
      <c r="G145" s="7">
        <f t="shared" si="7"/>
        <v>14900372.550000001</v>
      </c>
    </row>
    <row r="146" spans="1:7">
      <c r="A146" s="5" t="s">
        <v>33</v>
      </c>
      <c r="B146" s="6">
        <v>28042827</v>
      </c>
      <c r="C146" s="6">
        <v>-1042979.96</v>
      </c>
      <c r="D146" s="7">
        <f t="shared" si="6"/>
        <v>26999847.039999999</v>
      </c>
      <c r="E146" s="6">
        <v>4966276.53</v>
      </c>
      <c r="F146" s="6">
        <v>4966276.53</v>
      </c>
      <c r="G146" s="7">
        <f t="shared" si="7"/>
        <v>22033570.509999998</v>
      </c>
    </row>
    <row r="147" spans="1:7">
      <c r="A147" s="5" t="s">
        <v>34</v>
      </c>
      <c r="B147" s="6">
        <v>17043539</v>
      </c>
      <c r="C147" s="6">
        <v>-455973</v>
      </c>
      <c r="D147" s="7">
        <f t="shared" si="6"/>
        <v>16587566</v>
      </c>
      <c r="E147" s="6">
        <v>3557689.67</v>
      </c>
      <c r="F147" s="6">
        <v>3557689.67</v>
      </c>
      <c r="G147" s="7">
        <f t="shared" si="7"/>
        <v>13029876.33</v>
      </c>
    </row>
    <row r="148" spans="1:7">
      <c r="A148" s="5" t="s">
        <v>35</v>
      </c>
      <c r="B148" s="6">
        <v>54767375</v>
      </c>
      <c r="C148" s="6">
        <v>882147.93</v>
      </c>
      <c r="D148" s="7">
        <f t="shared" si="6"/>
        <v>55649522.93</v>
      </c>
      <c r="E148" s="6">
        <v>14060422.43</v>
      </c>
      <c r="F148" s="6">
        <v>14060422.43</v>
      </c>
      <c r="G148" s="7">
        <f t="shared" si="7"/>
        <v>41589100.5</v>
      </c>
    </row>
    <row r="149" spans="1:7">
      <c r="A149" s="5" t="s">
        <v>36</v>
      </c>
      <c r="B149" s="6">
        <v>36919070</v>
      </c>
      <c r="C149" s="6">
        <v>2277276.21</v>
      </c>
      <c r="D149" s="7">
        <f t="shared" si="6"/>
        <v>39196346.210000001</v>
      </c>
      <c r="E149" s="6">
        <v>9113827.4700000007</v>
      </c>
      <c r="F149" s="6">
        <v>9113827.4700000007</v>
      </c>
      <c r="G149" s="7">
        <f t="shared" si="7"/>
        <v>30082518.740000002</v>
      </c>
    </row>
    <row r="150" spans="1:7">
      <c r="A150" s="5" t="s">
        <v>37</v>
      </c>
      <c r="B150" s="6">
        <v>13656116</v>
      </c>
      <c r="C150" s="6">
        <v>1051518.49</v>
      </c>
      <c r="D150" s="7">
        <f t="shared" si="6"/>
        <v>14707634.49</v>
      </c>
      <c r="E150" s="6">
        <v>4200678.62</v>
      </c>
      <c r="F150" s="6">
        <v>4200678.62</v>
      </c>
      <c r="G150" s="7">
        <f t="shared" si="7"/>
        <v>10506955.870000001</v>
      </c>
    </row>
    <row r="151" spans="1:7">
      <c r="A151" s="5" t="s">
        <v>38</v>
      </c>
      <c r="B151" s="6">
        <v>30435919</v>
      </c>
      <c r="C151" s="6">
        <v>3635823.46</v>
      </c>
      <c r="D151" s="7">
        <f t="shared" si="6"/>
        <v>34071742.460000001</v>
      </c>
      <c r="E151" s="6">
        <v>8037160.1699999999</v>
      </c>
      <c r="F151" s="6">
        <v>8037160.1699999999</v>
      </c>
      <c r="G151" s="7">
        <f t="shared" si="7"/>
        <v>26034582.289999999</v>
      </c>
    </row>
    <row r="152" spans="1:7">
      <c r="A152" s="5" t="s">
        <v>39</v>
      </c>
      <c r="B152" s="6">
        <v>16202811</v>
      </c>
      <c r="C152" s="6">
        <v>640397.79</v>
      </c>
      <c r="D152" s="7">
        <f t="shared" si="6"/>
        <v>16843208.789999999</v>
      </c>
      <c r="E152" s="6">
        <v>3990458.09</v>
      </c>
      <c r="F152" s="6">
        <v>3990458.09</v>
      </c>
      <c r="G152" s="7">
        <f t="shared" si="7"/>
        <v>12852750.699999999</v>
      </c>
    </row>
    <row r="153" spans="1:7">
      <c r="A153" s="5" t="s">
        <v>40</v>
      </c>
      <c r="B153" s="6">
        <v>40480899</v>
      </c>
      <c r="C153" s="6">
        <v>5265750.26</v>
      </c>
      <c r="D153" s="7">
        <f t="shared" si="6"/>
        <v>45746649.259999998</v>
      </c>
      <c r="E153" s="6">
        <v>9879622.1699999999</v>
      </c>
      <c r="F153" s="6">
        <v>9879622.1699999999</v>
      </c>
      <c r="G153" s="7">
        <f t="shared" si="7"/>
        <v>35867027.089999996</v>
      </c>
    </row>
    <row r="154" spans="1:7">
      <c r="A154" s="5" t="s">
        <v>41</v>
      </c>
      <c r="B154" s="6">
        <v>13775210</v>
      </c>
      <c r="C154" s="6">
        <v>602260.85</v>
      </c>
      <c r="D154" s="7">
        <f t="shared" si="6"/>
        <v>14377470.85</v>
      </c>
      <c r="E154" s="6">
        <v>3841207.19</v>
      </c>
      <c r="F154" s="6">
        <v>3841207.19</v>
      </c>
      <c r="G154" s="7">
        <f t="shared" si="7"/>
        <v>10536263.66</v>
      </c>
    </row>
    <row r="155" spans="1:7">
      <c r="A155" s="5" t="s">
        <v>42</v>
      </c>
      <c r="B155" s="6">
        <v>23853265</v>
      </c>
      <c r="C155" s="6">
        <v>1288496.22</v>
      </c>
      <c r="D155" s="7">
        <f t="shared" si="6"/>
        <v>25141761.219999999</v>
      </c>
      <c r="E155" s="6">
        <v>6128920.75</v>
      </c>
      <c r="F155" s="6">
        <v>6128920.75</v>
      </c>
      <c r="G155" s="7">
        <f t="shared" si="7"/>
        <v>19012840.469999999</v>
      </c>
    </row>
    <row r="156" spans="1:7">
      <c r="A156" s="5" t="s">
        <v>43</v>
      </c>
      <c r="B156" s="6">
        <v>41215522</v>
      </c>
      <c r="C156" s="6">
        <v>6846365.6900000004</v>
      </c>
      <c r="D156" s="7">
        <f t="shared" si="6"/>
        <v>48061887.689999998</v>
      </c>
      <c r="E156" s="6">
        <v>11136561.32</v>
      </c>
      <c r="F156" s="6">
        <v>11136561.32</v>
      </c>
      <c r="G156" s="7">
        <f t="shared" si="7"/>
        <v>36925326.369999997</v>
      </c>
    </row>
    <row r="157" spans="1:7">
      <c r="A157" s="5" t="s">
        <v>44</v>
      </c>
      <c r="B157" s="6">
        <v>22946516</v>
      </c>
      <c r="C157" s="6">
        <v>849707.81</v>
      </c>
      <c r="D157" s="7">
        <f t="shared" si="6"/>
        <v>23796223.809999999</v>
      </c>
      <c r="E157" s="6">
        <v>5856150.5199999996</v>
      </c>
      <c r="F157" s="6">
        <v>5856150.5199999996</v>
      </c>
      <c r="G157" s="7">
        <f t="shared" si="7"/>
        <v>17940073.289999999</v>
      </c>
    </row>
    <row r="158" spans="1:7">
      <c r="A158" s="5" t="s">
        <v>45</v>
      </c>
      <c r="B158" s="6">
        <v>12543063</v>
      </c>
      <c r="C158" s="6">
        <v>984926.04</v>
      </c>
      <c r="D158" s="7">
        <f t="shared" si="6"/>
        <v>13527989.039999999</v>
      </c>
      <c r="E158" s="6">
        <v>3305694.38</v>
      </c>
      <c r="F158" s="6">
        <v>3305694.38</v>
      </c>
      <c r="G158" s="7">
        <f t="shared" si="7"/>
        <v>10222294.66</v>
      </c>
    </row>
    <row r="159" spans="1:7">
      <c r="A159" s="5" t="s">
        <v>46</v>
      </c>
      <c r="B159" s="6">
        <v>19193374</v>
      </c>
      <c r="C159" s="6">
        <v>823005.19</v>
      </c>
      <c r="D159" s="7">
        <f t="shared" si="6"/>
        <v>20016379.190000001</v>
      </c>
      <c r="E159" s="6">
        <v>4652911.46</v>
      </c>
      <c r="F159" s="6">
        <v>4652911.46</v>
      </c>
      <c r="G159" s="7">
        <f t="shared" si="7"/>
        <v>15363467.73</v>
      </c>
    </row>
    <row r="160" spans="1:7">
      <c r="A160" s="5" t="s">
        <v>47</v>
      </c>
      <c r="B160" s="6">
        <v>9824785</v>
      </c>
      <c r="C160" s="6">
        <v>1159127.3999999999</v>
      </c>
      <c r="D160" s="7">
        <f t="shared" si="6"/>
        <v>10983912.4</v>
      </c>
      <c r="E160" s="6">
        <v>2464648.39</v>
      </c>
      <c r="F160" s="6">
        <v>2464648.39</v>
      </c>
      <c r="G160" s="7">
        <f t="shared" si="7"/>
        <v>8519264.0099999998</v>
      </c>
    </row>
    <row r="161" spans="1:7">
      <c r="A161" s="5" t="s">
        <v>48</v>
      </c>
      <c r="B161" s="6">
        <v>16688666</v>
      </c>
      <c r="C161" s="6">
        <v>1256989.05</v>
      </c>
      <c r="D161" s="7">
        <f t="shared" si="6"/>
        <v>17945655.050000001</v>
      </c>
      <c r="E161" s="6">
        <v>4689502.55</v>
      </c>
      <c r="F161" s="6">
        <v>4689502.55</v>
      </c>
      <c r="G161" s="7">
        <f t="shared" si="7"/>
        <v>13256152.5</v>
      </c>
    </row>
    <row r="162" spans="1:7">
      <c r="A162" s="5" t="s">
        <v>49</v>
      </c>
      <c r="B162" s="6">
        <v>78053668</v>
      </c>
      <c r="C162" s="6">
        <v>11407889.92</v>
      </c>
      <c r="D162" s="7">
        <f t="shared" si="6"/>
        <v>89461557.920000002</v>
      </c>
      <c r="E162" s="6">
        <v>21796974.579999998</v>
      </c>
      <c r="F162" s="6">
        <v>21796974.579999998</v>
      </c>
      <c r="G162" s="7">
        <f t="shared" si="7"/>
        <v>67664583.340000004</v>
      </c>
    </row>
    <row r="163" spans="1:7">
      <c r="A163" s="5" t="s">
        <v>50</v>
      </c>
      <c r="B163" s="6">
        <v>21689557</v>
      </c>
      <c r="C163" s="6">
        <v>1301297.46</v>
      </c>
      <c r="D163" s="7">
        <f t="shared" si="6"/>
        <v>22990854.460000001</v>
      </c>
      <c r="E163" s="6">
        <v>5334321.2300000004</v>
      </c>
      <c r="F163" s="6">
        <v>5334321.2300000004</v>
      </c>
      <c r="G163" s="7">
        <f t="shared" si="7"/>
        <v>17656533.23</v>
      </c>
    </row>
    <row r="164" spans="1:7">
      <c r="A164" s="5" t="s">
        <v>51</v>
      </c>
      <c r="B164" s="6">
        <v>23865678</v>
      </c>
      <c r="C164" s="6">
        <v>4122712.9</v>
      </c>
      <c r="D164" s="7">
        <f t="shared" si="6"/>
        <v>27988390.899999999</v>
      </c>
      <c r="E164" s="6">
        <v>6452693.5199999996</v>
      </c>
      <c r="F164" s="6">
        <v>6452693.5199999996</v>
      </c>
      <c r="G164" s="7">
        <f t="shared" si="7"/>
        <v>21535697.379999999</v>
      </c>
    </row>
    <row r="165" spans="1:7">
      <c r="A165" s="5" t="s">
        <v>52</v>
      </c>
      <c r="B165" s="6">
        <v>29814333</v>
      </c>
      <c r="C165" s="6">
        <v>1631691.89</v>
      </c>
      <c r="D165" s="7">
        <f t="shared" si="6"/>
        <v>31446024.890000001</v>
      </c>
      <c r="E165" s="6">
        <v>7405451.9699999997</v>
      </c>
      <c r="F165" s="6">
        <v>7405451.9699999997</v>
      </c>
      <c r="G165" s="7">
        <f t="shared" si="7"/>
        <v>24040572.920000002</v>
      </c>
    </row>
    <row r="166" spans="1:7">
      <c r="A166" s="5" t="s">
        <v>53</v>
      </c>
      <c r="B166" s="6">
        <v>25168259</v>
      </c>
      <c r="C166" s="6">
        <v>2855335.4</v>
      </c>
      <c r="D166" s="7">
        <f t="shared" si="6"/>
        <v>28023594.399999999</v>
      </c>
      <c r="E166" s="6">
        <v>7098227.3499999996</v>
      </c>
      <c r="F166" s="6">
        <v>7098227.3499999996</v>
      </c>
      <c r="G166" s="7">
        <f t="shared" si="7"/>
        <v>20925367.049999997</v>
      </c>
    </row>
    <row r="167" spans="1:7">
      <c r="A167" s="5" t="s">
        <v>54</v>
      </c>
      <c r="B167" s="6">
        <v>4951177</v>
      </c>
      <c r="C167" s="6">
        <v>893517.77</v>
      </c>
      <c r="D167" s="7">
        <f t="shared" si="6"/>
        <v>5844694.7699999996</v>
      </c>
      <c r="E167" s="6">
        <v>1266236.1499999999</v>
      </c>
      <c r="F167" s="6">
        <v>1266236.1499999999</v>
      </c>
      <c r="G167" s="7">
        <f t="shared" si="7"/>
        <v>4578458.6199999992</v>
      </c>
    </row>
    <row r="168" spans="1:7">
      <c r="A168" s="5" t="s">
        <v>55</v>
      </c>
      <c r="B168" s="6">
        <v>19581061</v>
      </c>
      <c r="C168" s="6">
        <v>1492557.35</v>
      </c>
      <c r="D168" s="7">
        <f t="shared" si="6"/>
        <v>21073618.350000001</v>
      </c>
      <c r="E168" s="6">
        <v>5133816.54</v>
      </c>
      <c r="F168" s="6">
        <v>5133816.54</v>
      </c>
      <c r="G168" s="7">
        <f t="shared" si="7"/>
        <v>15939801.810000002</v>
      </c>
    </row>
    <row r="169" spans="1:7">
      <c r="A169" s="5" t="s">
        <v>56</v>
      </c>
      <c r="B169" s="6">
        <v>22451720</v>
      </c>
      <c r="C169" s="6">
        <v>689254.72</v>
      </c>
      <c r="D169" s="7">
        <f t="shared" si="6"/>
        <v>23140974.719999999</v>
      </c>
      <c r="E169" s="6">
        <v>5482717.2000000002</v>
      </c>
      <c r="F169" s="6">
        <v>5482717.2000000002</v>
      </c>
      <c r="G169" s="7">
        <f t="shared" si="7"/>
        <v>17658257.52</v>
      </c>
    </row>
    <row r="170" spans="1:7">
      <c r="A170" s="5" t="s">
        <v>57</v>
      </c>
      <c r="B170" s="6">
        <v>44230861</v>
      </c>
      <c r="C170" s="6">
        <v>4744136.67</v>
      </c>
      <c r="D170" s="7">
        <f t="shared" si="6"/>
        <v>48974997.670000002</v>
      </c>
      <c r="E170" s="6">
        <v>11734949.52</v>
      </c>
      <c r="F170" s="6">
        <v>11734949.52</v>
      </c>
      <c r="G170" s="7">
        <f t="shared" si="7"/>
        <v>37240048.150000006</v>
      </c>
    </row>
    <row r="171" spans="1:7">
      <c r="A171" s="5" t="s">
        <v>58</v>
      </c>
      <c r="B171" s="6">
        <v>40279625</v>
      </c>
      <c r="C171" s="6">
        <v>2643937.87</v>
      </c>
      <c r="D171" s="7">
        <f t="shared" si="6"/>
        <v>42923562.869999997</v>
      </c>
      <c r="E171" s="6">
        <v>10126905.880000001</v>
      </c>
      <c r="F171" s="6">
        <v>10126905.880000001</v>
      </c>
      <c r="G171" s="7">
        <f t="shared" si="7"/>
        <v>32796656.989999995</v>
      </c>
    </row>
    <row r="172" spans="1:7">
      <c r="A172" s="5" t="s">
        <v>59</v>
      </c>
      <c r="B172" s="6">
        <v>14115367</v>
      </c>
      <c r="C172" s="6">
        <v>1342359.24</v>
      </c>
      <c r="D172" s="7">
        <f t="shared" si="6"/>
        <v>15457726.24</v>
      </c>
      <c r="E172" s="6">
        <v>3620323.93</v>
      </c>
      <c r="F172" s="6">
        <v>3620323.93</v>
      </c>
      <c r="G172" s="7">
        <f t="shared" si="7"/>
        <v>11837402.310000001</v>
      </c>
    </row>
    <row r="173" spans="1:7">
      <c r="A173" s="5" t="s">
        <v>60</v>
      </c>
      <c r="B173" s="6">
        <v>9677757</v>
      </c>
      <c r="C173" s="6">
        <v>-34354.68</v>
      </c>
      <c r="D173" s="7">
        <f t="shared" si="6"/>
        <v>9643402.3200000003</v>
      </c>
      <c r="E173" s="6">
        <v>2792970.62</v>
      </c>
      <c r="F173" s="6">
        <v>2792970.62</v>
      </c>
      <c r="G173" s="7">
        <f t="shared" si="7"/>
        <v>6850431.7000000002</v>
      </c>
    </row>
    <row r="174" spans="1:7">
      <c r="A174" s="5" t="s">
        <v>61</v>
      </c>
      <c r="B174" s="6">
        <v>15430848</v>
      </c>
      <c r="C174" s="6">
        <v>204663.7</v>
      </c>
      <c r="D174" s="7">
        <f t="shared" si="6"/>
        <v>15635511.699999999</v>
      </c>
      <c r="E174" s="6">
        <v>4034972.84</v>
      </c>
      <c r="F174" s="6">
        <v>4034972.84</v>
      </c>
      <c r="G174" s="7">
        <f t="shared" si="7"/>
        <v>11600538.859999999</v>
      </c>
    </row>
    <row r="175" spans="1:7">
      <c r="A175" s="5" t="s">
        <v>62</v>
      </c>
      <c r="B175" s="6">
        <v>25090628</v>
      </c>
      <c r="C175" s="6">
        <v>1480032.81</v>
      </c>
      <c r="D175" s="7">
        <f t="shared" si="6"/>
        <v>26570660.809999999</v>
      </c>
      <c r="E175" s="6">
        <v>6534171.0099999998</v>
      </c>
      <c r="F175" s="6">
        <v>6534171.0099999998</v>
      </c>
      <c r="G175" s="7">
        <f t="shared" si="7"/>
        <v>20036489.799999997</v>
      </c>
    </row>
    <row r="176" spans="1:7">
      <c r="A176" s="5" t="s">
        <v>63</v>
      </c>
      <c r="B176" s="6">
        <v>77296812</v>
      </c>
      <c r="C176" s="6">
        <v>7548478.2800000003</v>
      </c>
      <c r="D176" s="7">
        <f t="shared" si="6"/>
        <v>84845290.280000001</v>
      </c>
      <c r="E176" s="6">
        <v>20507203.789999999</v>
      </c>
      <c r="F176" s="6">
        <v>20507203.789999999</v>
      </c>
      <c r="G176" s="7">
        <f t="shared" si="7"/>
        <v>64338086.490000002</v>
      </c>
    </row>
    <row r="177" spans="1:7">
      <c r="A177" s="5" t="s">
        <v>64</v>
      </c>
      <c r="B177" s="6">
        <v>47672975</v>
      </c>
      <c r="C177" s="6">
        <v>8121394.6500000004</v>
      </c>
      <c r="D177" s="7">
        <f t="shared" si="6"/>
        <v>55794369.649999999</v>
      </c>
      <c r="E177" s="6">
        <v>12813607.960000001</v>
      </c>
      <c r="F177" s="6">
        <v>12813607.960000001</v>
      </c>
      <c r="G177" s="7">
        <f t="shared" si="7"/>
        <v>42980761.689999998</v>
      </c>
    </row>
    <row r="178" spans="1:7">
      <c r="A178" s="5" t="s">
        <v>65</v>
      </c>
      <c r="B178" s="6">
        <v>20492874</v>
      </c>
      <c r="C178" s="6">
        <v>2076135.55</v>
      </c>
      <c r="D178" s="7">
        <f t="shared" si="6"/>
        <v>22569009.550000001</v>
      </c>
      <c r="E178" s="6">
        <v>5380083.2300000004</v>
      </c>
      <c r="F178" s="6">
        <v>5380083.2300000004</v>
      </c>
      <c r="G178" s="7">
        <f t="shared" si="7"/>
        <v>17188926.32</v>
      </c>
    </row>
    <row r="179" spans="1:7">
      <c r="A179" s="5" t="s">
        <v>66</v>
      </c>
      <c r="B179" s="6">
        <v>31052946</v>
      </c>
      <c r="C179" s="6">
        <v>239249.57</v>
      </c>
      <c r="D179" s="7">
        <f t="shared" si="6"/>
        <v>31292195.57</v>
      </c>
      <c r="E179" s="6">
        <v>7540296.9800000004</v>
      </c>
      <c r="F179" s="6">
        <v>7540296.9800000004</v>
      </c>
      <c r="G179" s="7">
        <f t="shared" si="7"/>
        <v>23751898.59</v>
      </c>
    </row>
    <row r="180" spans="1:7">
      <c r="A180" s="5" t="s">
        <v>67</v>
      </c>
      <c r="B180" s="6">
        <v>19933602</v>
      </c>
      <c r="C180" s="6">
        <v>2250494.14</v>
      </c>
      <c r="D180" s="7">
        <f t="shared" si="6"/>
        <v>22184096.140000001</v>
      </c>
      <c r="E180" s="6">
        <v>5196782.3600000003</v>
      </c>
      <c r="F180" s="6">
        <v>5196782.3600000003</v>
      </c>
      <c r="G180" s="7">
        <f t="shared" si="7"/>
        <v>16987313.780000001</v>
      </c>
    </row>
    <row r="181" spans="1:7">
      <c r="A181" s="5" t="s">
        <v>68</v>
      </c>
      <c r="B181" s="6">
        <v>19454075</v>
      </c>
      <c r="C181" s="6">
        <v>2413397.9</v>
      </c>
      <c r="D181" s="7">
        <f t="shared" si="6"/>
        <v>21867472.899999999</v>
      </c>
      <c r="E181" s="6">
        <v>5316211.45</v>
      </c>
      <c r="F181" s="6">
        <v>5316211.45</v>
      </c>
      <c r="G181" s="7">
        <f t="shared" si="7"/>
        <v>16551261.449999999</v>
      </c>
    </row>
    <row r="182" spans="1:7">
      <c r="A182" s="5" t="s">
        <v>69</v>
      </c>
      <c r="B182" s="6">
        <v>132511591</v>
      </c>
      <c r="C182" s="6">
        <v>11896706.130000001</v>
      </c>
      <c r="D182" s="7">
        <f t="shared" si="6"/>
        <v>144408297.13</v>
      </c>
      <c r="E182" s="6">
        <v>34475938.579999998</v>
      </c>
      <c r="F182" s="6">
        <v>34475938.579999998</v>
      </c>
      <c r="G182" s="7">
        <f t="shared" si="7"/>
        <v>109932358.55</v>
      </c>
    </row>
    <row r="183" spans="1:7">
      <c r="A183" s="5" t="s">
        <v>70</v>
      </c>
      <c r="B183" s="6">
        <v>26047575</v>
      </c>
      <c r="C183" s="6">
        <v>2472445.37</v>
      </c>
      <c r="D183" s="7">
        <f t="shared" si="6"/>
        <v>28520020.370000001</v>
      </c>
      <c r="E183" s="6">
        <v>7222489.6900000004</v>
      </c>
      <c r="F183" s="6">
        <v>7222489.6900000004</v>
      </c>
      <c r="G183" s="7">
        <f t="shared" si="7"/>
        <v>21297530.68</v>
      </c>
    </row>
    <row r="184" spans="1:7">
      <c r="A184" s="5" t="s">
        <v>71</v>
      </c>
      <c r="B184" s="6">
        <v>20729416</v>
      </c>
      <c r="C184" s="6">
        <v>856332.38</v>
      </c>
      <c r="D184" s="7">
        <f t="shared" si="6"/>
        <v>21585748.379999999</v>
      </c>
      <c r="E184" s="6">
        <v>5146916.84</v>
      </c>
      <c r="F184" s="6">
        <v>5146916.84</v>
      </c>
      <c r="G184" s="7">
        <f t="shared" si="7"/>
        <v>16438831.539999999</v>
      </c>
    </row>
    <row r="185" spans="1:7">
      <c r="A185" s="5" t="s">
        <v>72</v>
      </c>
      <c r="B185" s="6">
        <v>13772697</v>
      </c>
      <c r="C185" s="6">
        <v>124567.76</v>
      </c>
      <c r="D185" s="7">
        <f t="shared" si="6"/>
        <v>13897264.76</v>
      </c>
      <c r="E185" s="6">
        <v>2344440.04</v>
      </c>
      <c r="F185" s="6">
        <v>2344440.04</v>
      </c>
      <c r="G185" s="7">
        <f t="shared" si="7"/>
        <v>11552824.719999999</v>
      </c>
    </row>
    <row r="186" spans="1:7">
      <c r="A186" s="5" t="s">
        <v>73</v>
      </c>
      <c r="B186" s="6">
        <v>9564334</v>
      </c>
      <c r="C186" s="6">
        <v>118623.94</v>
      </c>
      <c r="D186" s="7">
        <f t="shared" si="6"/>
        <v>9682957.9399999995</v>
      </c>
      <c r="E186" s="6">
        <v>2298263.44</v>
      </c>
      <c r="F186" s="6">
        <v>2298263.44</v>
      </c>
      <c r="G186" s="7">
        <f t="shared" si="7"/>
        <v>7384694.5</v>
      </c>
    </row>
    <row r="187" spans="1:7">
      <c r="A187" s="5" t="s">
        <v>74</v>
      </c>
      <c r="B187" s="6">
        <v>68027432</v>
      </c>
      <c r="C187" s="6">
        <v>1580583.97</v>
      </c>
      <c r="D187" s="7">
        <f t="shared" si="6"/>
        <v>69608015.969999999</v>
      </c>
      <c r="E187" s="6">
        <v>17039667.649999999</v>
      </c>
      <c r="F187" s="6">
        <v>17039667.649999999</v>
      </c>
      <c r="G187" s="7">
        <f t="shared" si="7"/>
        <v>52568348.32</v>
      </c>
    </row>
    <row r="188" spans="1:7">
      <c r="A188" s="5" t="s">
        <v>75</v>
      </c>
      <c r="B188" s="6">
        <v>274760102</v>
      </c>
      <c r="C188" s="6">
        <v>24334813.329999998</v>
      </c>
      <c r="D188" s="7">
        <f t="shared" si="6"/>
        <v>299094915.32999998</v>
      </c>
      <c r="E188" s="6">
        <v>73012805.920000002</v>
      </c>
      <c r="F188" s="6">
        <v>73012805.920000002</v>
      </c>
      <c r="G188" s="7">
        <f t="shared" si="7"/>
        <v>226082109.40999997</v>
      </c>
    </row>
    <row r="189" spans="1:7">
      <c r="A189" s="5" t="s">
        <v>76</v>
      </c>
      <c r="B189" s="6">
        <v>38513308</v>
      </c>
      <c r="C189" s="6">
        <v>4671396.6100000003</v>
      </c>
      <c r="D189" s="7">
        <f t="shared" si="6"/>
        <v>43184704.609999999</v>
      </c>
      <c r="E189" s="6">
        <v>10344453.33</v>
      </c>
      <c r="F189" s="6">
        <v>10344453.33</v>
      </c>
      <c r="G189" s="7">
        <f t="shared" si="7"/>
        <v>32840251.280000001</v>
      </c>
    </row>
    <row r="190" spans="1:7">
      <c r="A190" s="5" t="s">
        <v>77</v>
      </c>
      <c r="B190" s="6">
        <v>24776291</v>
      </c>
      <c r="C190" s="6">
        <v>2128001.46</v>
      </c>
      <c r="D190" s="7">
        <f t="shared" si="6"/>
        <v>26904292.460000001</v>
      </c>
      <c r="E190" s="6">
        <v>6547177.79</v>
      </c>
      <c r="F190" s="6">
        <v>6547177.79</v>
      </c>
      <c r="G190" s="7">
        <f t="shared" si="7"/>
        <v>20357114.670000002</v>
      </c>
    </row>
    <row r="191" spans="1:7">
      <c r="A191" s="5" t="s">
        <v>78</v>
      </c>
      <c r="B191" s="6">
        <v>55448618</v>
      </c>
      <c r="C191" s="6">
        <v>5711686.4500000002</v>
      </c>
      <c r="D191" s="7">
        <f t="shared" si="6"/>
        <v>61160304.450000003</v>
      </c>
      <c r="E191" s="6">
        <v>14149090.539999999</v>
      </c>
      <c r="F191" s="6">
        <v>14149090.539999999</v>
      </c>
      <c r="G191" s="7">
        <f t="shared" si="7"/>
        <v>47011213.910000004</v>
      </c>
    </row>
    <row r="192" spans="1:7">
      <c r="A192" s="5" t="s">
        <v>79</v>
      </c>
      <c r="B192" s="6">
        <v>24998222</v>
      </c>
      <c r="C192" s="6">
        <v>1127829.7</v>
      </c>
      <c r="D192" s="7">
        <f t="shared" si="6"/>
        <v>26126051.699999999</v>
      </c>
      <c r="E192" s="6">
        <v>6450245.9400000004</v>
      </c>
      <c r="F192" s="6">
        <v>6450245.9400000004</v>
      </c>
      <c r="G192" s="7">
        <f t="shared" si="7"/>
        <v>19675805.759999998</v>
      </c>
    </row>
    <row r="193" spans="1:7">
      <c r="A193" s="5" t="s">
        <v>80</v>
      </c>
      <c r="B193" s="6">
        <v>17679142</v>
      </c>
      <c r="C193" s="6">
        <v>1099155.23</v>
      </c>
      <c r="D193" s="7">
        <f t="shared" si="6"/>
        <v>18778297.23</v>
      </c>
      <c r="E193" s="6">
        <v>4288426.28</v>
      </c>
      <c r="F193" s="6">
        <v>4288426.28</v>
      </c>
      <c r="G193" s="7">
        <f t="shared" si="7"/>
        <v>14489870.949999999</v>
      </c>
    </row>
    <row r="194" spans="1:7">
      <c r="A194" s="5" t="s">
        <v>81</v>
      </c>
      <c r="B194" s="6">
        <v>102163544</v>
      </c>
      <c r="C194" s="6">
        <v>811289.54</v>
      </c>
      <c r="D194" s="7">
        <f t="shared" si="6"/>
        <v>102974833.54000001</v>
      </c>
      <c r="E194" s="6">
        <v>25307916.010000002</v>
      </c>
      <c r="F194" s="6">
        <v>25307916.010000002</v>
      </c>
      <c r="G194" s="7">
        <f t="shared" si="7"/>
        <v>77666917.530000001</v>
      </c>
    </row>
    <row r="195" spans="1:7">
      <c r="A195" s="5" t="s">
        <v>82</v>
      </c>
      <c r="B195" s="6">
        <v>83477993</v>
      </c>
      <c r="C195" s="6">
        <v>1037560.1</v>
      </c>
      <c r="D195" s="7">
        <f t="shared" si="6"/>
        <v>84515553.099999994</v>
      </c>
      <c r="E195" s="6">
        <v>20970564.77</v>
      </c>
      <c r="F195" s="6">
        <v>20970564.77</v>
      </c>
      <c r="G195" s="7">
        <f t="shared" si="7"/>
        <v>63544988.329999998</v>
      </c>
    </row>
    <row r="196" spans="1:7">
      <c r="A196" s="5" t="s">
        <v>83</v>
      </c>
      <c r="B196" s="6">
        <v>178749919</v>
      </c>
      <c r="C196" s="6">
        <v>1732427.5</v>
      </c>
      <c r="D196" s="7">
        <f t="shared" si="6"/>
        <v>180482346.5</v>
      </c>
      <c r="E196" s="6">
        <v>42983489.460000001</v>
      </c>
      <c r="F196" s="6">
        <v>42983489.460000001</v>
      </c>
      <c r="G196" s="7">
        <f t="shared" si="7"/>
        <v>137498857.03999999</v>
      </c>
    </row>
    <row r="197" spans="1:7">
      <c r="A197" s="5" t="s">
        <v>84</v>
      </c>
      <c r="B197" s="6">
        <v>76342775</v>
      </c>
      <c r="C197" s="6">
        <v>922279.32</v>
      </c>
      <c r="D197" s="7">
        <f t="shared" si="6"/>
        <v>77265054.319999993</v>
      </c>
      <c r="E197" s="6">
        <v>18988561.629999999</v>
      </c>
      <c r="F197" s="6">
        <v>18988561.629999999</v>
      </c>
      <c r="G197" s="7">
        <f t="shared" si="7"/>
        <v>58276492.689999998</v>
      </c>
    </row>
    <row r="198" spans="1:7">
      <c r="A198" s="5" t="s">
        <v>85</v>
      </c>
      <c r="B198" s="6">
        <v>113220196</v>
      </c>
      <c r="C198" s="6">
        <v>2575123.34</v>
      </c>
      <c r="D198" s="7">
        <f t="shared" si="6"/>
        <v>115795319.34</v>
      </c>
      <c r="E198" s="6">
        <v>29115751.609999999</v>
      </c>
      <c r="F198" s="6">
        <v>29115751.609999999</v>
      </c>
      <c r="G198" s="7">
        <f t="shared" si="7"/>
        <v>86679567.730000004</v>
      </c>
    </row>
    <row r="199" spans="1:7">
      <c r="A199" s="5" t="s">
        <v>86</v>
      </c>
      <c r="B199" s="6">
        <v>139958545</v>
      </c>
      <c r="C199" s="6">
        <v>4664478.53</v>
      </c>
      <c r="D199" s="7">
        <f t="shared" si="6"/>
        <v>144623023.53</v>
      </c>
      <c r="E199" s="6">
        <v>37213606.049999997</v>
      </c>
      <c r="F199" s="6">
        <v>37213606.049999997</v>
      </c>
      <c r="G199" s="7">
        <f t="shared" si="7"/>
        <v>107409417.48</v>
      </c>
    </row>
    <row r="200" spans="1:7">
      <c r="A200" s="5" t="s">
        <v>87</v>
      </c>
      <c r="B200" s="6">
        <v>342582714</v>
      </c>
      <c r="C200" s="6">
        <v>10566293.560000001</v>
      </c>
      <c r="D200" s="7">
        <f t="shared" si="6"/>
        <v>353149007.56</v>
      </c>
      <c r="E200" s="6">
        <v>116217786.34</v>
      </c>
      <c r="F200" s="6">
        <v>116217786.34</v>
      </c>
      <c r="G200" s="7">
        <f t="shared" si="7"/>
        <v>236931221.22</v>
      </c>
    </row>
    <row r="201" spans="1:7">
      <c r="A201" s="5" t="s">
        <v>88</v>
      </c>
      <c r="B201" s="6">
        <v>86152101</v>
      </c>
      <c r="C201" s="6">
        <v>2210854.12</v>
      </c>
      <c r="D201" s="7">
        <f t="shared" si="6"/>
        <v>88362955.120000005</v>
      </c>
      <c r="E201" s="6">
        <v>22069682.309999999</v>
      </c>
      <c r="F201" s="6">
        <v>22069682.309999999</v>
      </c>
      <c r="G201" s="7">
        <f t="shared" si="7"/>
        <v>66293272.810000002</v>
      </c>
    </row>
    <row r="202" spans="1:7">
      <c r="A202" s="5" t="s">
        <v>89</v>
      </c>
      <c r="B202" s="6">
        <v>65100956</v>
      </c>
      <c r="C202" s="6">
        <v>1140076.51</v>
      </c>
      <c r="D202" s="7">
        <f t="shared" si="6"/>
        <v>66241032.509999998</v>
      </c>
      <c r="E202" s="6">
        <v>18280506.870000001</v>
      </c>
      <c r="F202" s="6">
        <v>18280506.870000001</v>
      </c>
      <c r="G202" s="7">
        <f t="shared" si="7"/>
        <v>47960525.640000001</v>
      </c>
    </row>
    <row r="203" spans="1:7">
      <c r="A203" s="5" t="s">
        <v>90</v>
      </c>
      <c r="B203" s="6">
        <v>94248705</v>
      </c>
      <c r="C203" s="6">
        <v>2567877.6800000002</v>
      </c>
      <c r="D203" s="7">
        <f t="shared" si="6"/>
        <v>96816582.680000007</v>
      </c>
      <c r="E203" s="6">
        <v>24011054.609999999</v>
      </c>
      <c r="F203" s="6">
        <v>24011054.609999999</v>
      </c>
      <c r="G203" s="7">
        <f t="shared" si="7"/>
        <v>72805528.070000008</v>
      </c>
    </row>
    <row r="204" spans="1:7">
      <c r="A204" s="5" t="s">
        <v>91</v>
      </c>
      <c r="B204" s="6">
        <v>106550947</v>
      </c>
      <c r="C204" s="6">
        <v>1915859.97</v>
      </c>
      <c r="D204" s="7">
        <f t="shared" si="6"/>
        <v>108466806.97</v>
      </c>
      <c r="E204" s="6">
        <v>29210222.469999999</v>
      </c>
      <c r="F204" s="6">
        <v>29210222.469999999</v>
      </c>
      <c r="G204" s="7">
        <f t="shared" si="7"/>
        <v>79256584.5</v>
      </c>
    </row>
    <row r="205" spans="1:7">
      <c r="A205" s="5" t="s">
        <v>92</v>
      </c>
      <c r="B205" s="6">
        <v>60550365</v>
      </c>
      <c r="C205" s="6">
        <v>2572869.96</v>
      </c>
      <c r="D205" s="7">
        <f t="shared" si="6"/>
        <v>63123234.960000001</v>
      </c>
      <c r="E205" s="6">
        <v>16426002.050000001</v>
      </c>
      <c r="F205" s="6">
        <v>16426002.050000001</v>
      </c>
      <c r="G205" s="7">
        <f t="shared" si="7"/>
        <v>46697232.909999996</v>
      </c>
    </row>
    <row r="206" spans="1:7">
      <c r="A206" s="5" t="s">
        <v>93</v>
      </c>
      <c r="B206" s="6">
        <v>46151004</v>
      </c>
      <c r="C206" s="6">
        <v>610102.34</v>
      </c>
      <c r="D206" s="7">
        <f t="shared" si="6"/>
        <v>46761106.340000004</v>
      </c>
      <c r="E206" s="6">
        <v>12690073.130000001</v>
      </c>
      <c r="F206" s="6">
        <v>12690073.130000001</v>
      </c>
      <c r="G206" s="7">
        <f t="shared" si="7"/>
        <v>34071033.210000001</v>
      </c>
    </row>
    <row r="207" spans="1:7">
      <c r="A207" s="5" t="s">
        <v>94</v>
      </c>
      <c r="B207" s="6">
        <v>42406063</v>
      </c>
      <c r="C207" s="6">
        <v>691904.74</v>
      </c>
      <c r="D207" s="7">
        <f t="shared" si="6"/>
        <v>43097967.740000002</v>
      </c>
      <c r="E207" s="6">
        <v>10842700.699999999</v>
      </c>
      <c r="F207" s="6">
        <v>10842700.699999999</v>
      </c>
      <c r="G207" s="7">
        <f t="shared" si="7"/>
        <v>32255267.040000003</v>
      </c>
    </row>
    <row r="208" spans="1:7">
      <c r="A208" s="5" t="s">
        <v>95</v>
      </c>
      <c r="B208" s="6">
        <v>2495471</v>
      </c>
      <c r="C208" s="6">
        <v>-42560</v>
      </c>
      <c r="D208" s="7">
        <f t="shared" si="6"/>
        <v>2452911</v>
      </c>
      <c r="E208" s="6">
        <v>455303.38</v>
      </c>
      <c r="F208" s="6">
        <v>455303.38</v>
      </c>
      <c r="G208" s="7">
        <f t="shared" si="7"/>
        <v>1997607.62</v>
      </c>
    </row>
    <row r="209" spans="1:7">
      <c r="A209" s="5" t="s">
        <v>96</v>
      </c>
      <c r="B209" s="6">
        <v>24196500</v>
      </c>
      <c r="C209" s="6">
        <v>651610.06000000006</v>
      </c>
      <c r="D209" s="7">
        <f t="shared" si="6"/>
        <v>24848110.059999999</v>
      </c>
      <c r="E209" s="6">
        <v>5817928</v>
      </c>
      <c r="F209" s="6">
        <v>5817928</v>
      </c>
      <c r="G209" s="7">
        <f t="shared" si="7"/>
        <v>19030182.059999999</v>
      </c>
    </row>
    <row r="210" spans="1:7">
      <c r="A210" s="5" t="s">
        <v>97</v>
      </c>
      <c r="B210" s="6">
        <v>30329802</v>
      </c>
      <c r="C210" s="6">
        <v>338234.68</v>
      </c>
      <c r="D210" s="7">
        <f t="shared" si="6"/>
        <v>30668036.68</v>
      </c>
      <c r="E210" s="6">
        <v>7269818.8300000001</v>
      </c>
      <c r="F210" s="6">
        <v>7269818.8300000001</v>
      </c>
      <c r="G210" s="7">
        <f t="shared" si="7"/>
        <v>23398217.850000001</v>
      </c>
    </row>
    <row r="211" spans="1:7">
      <c r="A211" s="5" t="s">
        <v>98</v>
      </c>
      <c r="B211" s="6">
        <v>20013159</v>
      </c>
      <c r="C211" s="6">
        <v>306849.96000000002</v>
      </c>
      <c r="D211" s="7">
        <f t="shared" si="6"/>
        <v>20320008.960000001</v>
      </c>
      <c r="E211" s="6">
        <v>5084404.17</v>
      </c>
      <c r="F211" s="6">
        <v>5084404.17</v>
      </c>
      <c r="G211" s="7">
        <f t="shared" si="7"/>
        <v>15235604.790000001</v>
      </c>
    </row>
    <row r="212" spans="1:7">
      <c r="A212" s="5" t="s">
        <v>99</v>
      </c>
      <c r="B212" s="6">
        <v>27426935</v>
      </c>
      <c r="C212" s="6">
        <v>410585.91</v>
      </c>
      <c r="D212" s="7">
        <f t="shared" si="6"/>
        <v>27837520.91</v>
      </c>
      <c r="E212" s="6">
        <v>6974838.6399999997</v>
      </c>
      <c r="F212" s="6">
        <v>6974838.6399999997</v>
      </c>
      <c r="G212" s="7">
        <f t="shared" si="7"/>
        <v>20862682.27</v>
      </c>
    </row>
    <row r="213" spans="1:7">
      <c r="A213" s="5" t="s">
        <v>100</v>
      </c>
      <c r="B213" s="6">
        <v>21400759</v>
      </c>
      <c r="C213" s="6">
        <v>608928.23</v>
      </c>
      <c r="D213" s="7">
        <f t="shared" si="6"/>
        <v>22009687.23</v>
      </c>
      <c r="E213" s="6">
        <v>5507409.4199999999</v>
      </c>
      <c r="F213" s="6">
        <v>5507409.4199999999</v>
      </c>
      <c r="G213" s="7">
        <f t="shared" si="7"/>
        <v>16502277.810000001</v>
      </c>
    </row>
    <row r="214" spans="1:7">
      <c r="A214" s="5" t="s">
        <v>101</v>
      </c>
      <c r="B214" s="6">
        <v>21377959</v>
      </c>
      <c r="C214" s="6">
        <v>426034.45</v>
      </c>
      <c r="D214" s="7">
        <f t="shared" si="6"/>
        <v>21803993.449999999</v>
      </c>
      <c r="E214" s="6">
        <v>5114606.91</v>
      </c>
      <c r="F214" s="6">
        <v>5114606.91</v>
      </c>
      <c r="G214" s="7">
        <f t="shared" si="7"/>
        <v>16689386.539999999</v>
      </c>
    </row>
    <row r="215" spans="1:7">
      <c r="A215" s="5" t="s">
        <v>102</v>
      </c>
      <c r="B215" s="6">
        <v>44682653</v>
      </c>
      <c r="C215" s="6">
        <v>383690.67</v>
      </c>
      <c r="D215" s="7">
        <f t="shared" si="6"/>
        <v>45066343.670000002</v>
      </c>
      <c r="E215" s="6">
        <v>10563795.449999999</v>
      </c>
      <c r="F215" s="6">
        <v>10563795.449999999</v>
      </c>
      <c r="G215" s="7">
        <f t="shared" si="7"/>
        <v>34502548.219999999</v>
      </c>
    </row>
    <row r="216" spans="1:7">
      <c r="A216" s="5" t="s">
        <v>103</v>
      </c>
      <c r="B216" s="6">
        <v>57990548</v>
      </c>
      <c r="C216" s="6">
        <v>379837.69</v>
      </c>
      <c r="D216" s="7">
        <f t="shared" si="6"/>
        <v>58370385.689999998</v>
      </c>
      <c r="E216" s="6">
        <v>12743878.119999999</v>
      </c>
      <c r="F216" s="6">
        <v>12743878.119999999</v>
      </c>
      <c r="G216" s="7">
        <f t="shared" si="7"/>
        <v>45626507.57</v>
      </c>
    </row>
    <row r="217" spans="1:7">
      <c r="A217" s="5" t="s">
        <v>104</v>
      </c>
      <c r="B217" s="6">
        <v>54489377</v>
      </c>
      <c r="C217" s="6">
        <v>136212.32999999999</v>
      </c>
      <c r="D217" s="7">
        <f t="shared" si="6"/>
        <v>54625589.329999998</v>
      </c>
      <c r="E217" s="6">
        <v>12224311.949999999</v>
      </c>
      <c r="F217" s="6">
        <v>12224311.949999999</v>
      </c>
      <c r="G217" s="7">
        <f t="shared" si="7"/>
        <v>42401277.379999995</v>
      </c>
    </row>
    <row r="218" spans="1:7">
      <c r="A218" s="5" t="s">
        <v>105</v>
      </c>
      <c r="B218" s="6">
        <v>29053172</v>
      </c>
      <c r="C218" s="6">
        <v>233000.7</v>
      </c>
      <c r="D218" s="7">
        <f t="shared" si="6"/>
        <v>29286172.699999999</v>
      </c>
      <c r="E218" s="6">
        <v>7116926.5499999998</v>
      </c>
      <c r="F218" s="6">
        <v>7116926.5499999998</v>
      </c>
      <c r="G218" s="7">
        <f t="shared" si="7"/>
        <v>22169246.149999999</v>
      </c>
    </row>
    <row r="219" spans="1:7">
      <c r="A219" s="5" t="s">
        <v>106</v>
      </c>
      <c r="B219" s="6">
        <v>24099317</v>
      </c>
      <c r="C219" s="6">
        <v>108523.85</v>
      </c>
      <c r="D219" s="7">
        <f t="shared" si="6"/>
        <v>24207840.850000001</v>
      </c>
      <c r="E219" s="6">
        <v>5460438.9100000001</v>
      </c>
      <c r="F219" s="6">
        <v>5460438.9100000001</v>
      </c>
      <c r="G219" s="7">
        <f t="shared" si="7"/>
        <v>18747401.940000001</v>
      </c>
    </row>
    <row r="220" spans="1:7">
      <c r="A220" s="5" t="s">
        <v>107</v>
      </c>
      <c r="B220" s="6">
        <v>19595818</v>
      </c>
      <c r="C220" s="6">
        <v>199929.88</v>
      </c>
      <c r="D220" s="7">
        <f t="shared" si="6"/>
        <v>19795747.879999999</v>
      </c>
      <c r="E220" s="6">
        <v>4446963.08</v>
      </c>
      <c r="F220" s="6">
        <v>4446963.08</v>
      </c>
      <c r="G220" s="7">
        <f t="shared" si="7"/>
        <v>15348784.799999999</v>
      </c>
    </row>
    <row r="221" spans="1:7">
      <c r="A221" s="5" t="s">
        <v>108</v>
      </c>
      <c r="B221" s="6">
        <v>29346048</v>
      </c>
      <c r="C221" s="6">
        <v>270175.28000000003</v>
      </c>
      <c r="D221" s="7">
        <f t="shared" si="6"/>
        <v>29616223.280000001</v>
      </c>
      <c r="E221" s="6">
        <v>7143153.0899999999</v>
      </c>
      <c r="F221" s="6">
        <v>7143153.0899999999</v>
      </c>
      <c r="G221" s="7">
        <f t="shared" si="7"/>
        <v>22473070.190000001</v>
      </c>
    </row>
    <row r="222" spans="1:7">
      <c r="A222" s="5" t="s">
        <v>109</v>
      </c>
      <c r="B222" s="6">
        <v>31579783</v>
      </c>
      <c r="C222" s="6">
        <v>294131.15999999997</v>
      </c>
      <c r="D222" s="7">
        <f t="shared" si="6"/>
        <v>31873914.16</v>
      </c>
      <c r="E222" s="6">
        <v>7238099.1500000004</v>
      </c>
      <c r="F222" s="6">
        <v>7238099.1500000004</v>
      </c>
      <c r="G222" s="7">
        <f t="shared" si="7"/>
        <v>24635815.009999998</v>
      </c>
    </row>
    <row r="223" spans="1:7">
      <c r="A223" s="5" t="s">
        <v>110</v>
      </c>
      <c r="B223" s="6">
        <v>6312606</v>
      </c>
      <c r="C223" s="6">
        <v>144253.29</v>
      </c>
      <c r="D223" s="7">
        <f t="shared" si="6"/>
        <v>6456859.29</v>
      </c>
      <c r="E223" s="6">
        <v>1402238.64</v>
      </c>
      <c r="F223" s="6">
        <v>1402238.64</v>
      </c>
      <c r="G223" s="7">
        <f t="shared" si="7"/>
        <v>5054620.6500000004</v>
      </c>
    </row>
    <row r="224" spans="1:7">
      <c r="A224" s="5" t="s">
        <v>111</v>
      </c>
      <c r="B224" s="6">
        <v>32164077</v>
      </c>
      <c r="C224" s="6">
        <v>1632865.58</v>
      </c>
      <c r="D224" s="7">
        <f t="shared" si="6"/>
        <v>33796942.579999998</v>
      </c>
      <c r="E224" s="6">
        <v>8449102.2100000009</v>
      </c>
      <c r="F224" s="6">
        <v>8449102.2100000009</v>
      </c>
      <c r="G224" s="7">
        <f t="shared" si="7"/>
        <v>25347840.369999997</v>
      </c>
    </row>
    <row r="225" spans="1:7">
      <c r="A225" s="5" t="s">
        <v>112</v>
      </c>
      <c r="B225" s="6">
        <v>5202268</v>
      </c>
      <c r="C225" s="6">
        <v>56250.86</v>
      </c>
      <c r="D225" s="7">
        <f t="shared" si="6"/>
        <v>5258518.8600000003</v>
      </c>
      <c r="E225" s="6">
        <v>2565472.56</v>
      </c>
      <c r="F225" s="6">
        <v>2565472.56</v>
      </c>
      <c r="G225" s="7">
        <f t="shared" si="7"/>
        <v>2693046.3000000003</v>
      </c>
    </row>
    <row r="226" spans="1:7">
      <c r="A226" s="5" t="s">
        <v>113</v>
      </c>
      <c r="B226" s="6">
        <v>27262983</v>
      </c>
      <c r="C226" s="6">
        <v>83909.57</v>
      </c>
      <c r="D226" s="7">
        <f t="shared" si="6"/>
        <v>27346892.57</v>
      </c>
      <c r="E226" s="6">
        <v>7057754.1200000001</v>
      </c>
      <c r="F226" s="6">
        <v>7057754.1200000001</v>
      </c>
      <c r="G226" s="7">
        <f t="shared" si="7"/>
        <v>20289138.449999999</v>
      </c>
    </row>
    <row r="227" spans="1:7">
      <c r="A227" s="5" t="s">
        <v>114</v>
      </c>
      <c r="B227" s="6">
        <v>15944913</v>
      </c>
      <c r="C227" s="6">
        <v>222963.68</v>
      </c>
      <c r="D227" s="7">
        <f t="shared" si="6"/>
        <v>16167876.68</v>
      </c>
      <c r="E227" s="6">
        <v>4182324.12</v>
      </c>
      <c r="F227" s="6">
        <v>4182324.12</v>
      </c>
      <c r="G227" s="7">
        <f t="shared" si="7"/>
        <v>11985552.559999999</v>
      </c>
    </row>
    <row r="228" spans="1:7">
      <c r="A228" s="5" t="s">
        <v>115</v>
      </c>
      <c r="B228" s="6">
        <v>20777693</v>
      </c>
      <c r="C228" s="6">
        <v>463413.37</v>
      </c>
      <c r="D228" s="7">
        <f t="shared" si="6"/>
        <v>21241106.370000001</v>
      </c>
      <c r="E228" s="6">
        <v>5855848.6399999997</v>
      </c>
      <c r="F228" s="6">
        <v>5855848.6399999997</v>
      </c>
      <c r="G228" s="7">
        <f t="shared" si="7"/>
        <v>15385257.73</v>
      </c>
    </row>
    <row r="229" spans="1:7">
      <c r="A229" s="5" t="s">
        <v>116</v>
      </c>
      <c r="B229" s="6">
        <v>13507201</v>
      </c>
      <c r="C229" s="6">
        <v>180256.11</v>
      </c>
      <c r="D229" s="7">
        <f t="shared" si="6"/>
        <v>13687457.109999999</v>
      </c>
      <c r="E229" s="6">
        <v>3726160.45</v>
      </c>
      <c r="F229" s="6">
        <v>3726160.45</v>
      </c>
      <c r="G229" s="7">
        <f t="shared" si="7"/>
        <v>9961296.6600000001</v>
      </c>
    </row>
    <row r="230" spans="1:7">
      <c r="A230" s="5" t="s">
        <v>117</v>
      </c>
      <c r="B230" s="6">
        <v>35369378</v>
      </c>
      <c r="C230" s="6">
        <v>-38079.129999999997</v>
      </c>
      <c r="D230" s="7">
        <f t="shared" si="6"/>
        <v>35331298.869999997</v>
      </c>
      <c r="E230" s="6">
        <v>7061483.1799999997</v>
      </c>
      <c r="F230" s="6">
        <v>7061483.1799999997</v>
      </c>
      <c r="G230" s="7">
        <f t="shared" si="7"/>
        <v>28269815.689999998</v>
      </c>
    </row>
    <row r="231" spans="1:7">
      <c r="A231" s="5" t="s">
        <v>118</v>
      </c>
      <c r="B231" s="6">
        <v>65657302</v>
      </c>
      <c r="C231" s="6">
        <v>635100.52</v>
      </c>
      <c r="D231" s="7">
        <f t="shared" si="6"/>
        <v>66292402.520000003</v>
      </c>
      <c r="E231" s="6">
        <v>19198467.129999999</v>
      </c>
      <c r="F231" s="6">
        <v>19198467.129999999</v>
      </c>
      <c r="G231" s="7">
        <f t="shared" si="7"/>
        <v>47093935.390000001</v>
      </c>
    </row>
    <row r="232" spans="1:7">
      <c r="A232" s="5" t="s">
        <v>119</v>
      </c>
      <c r="B232" s="6">
        <v>50842531</v>
      </c>
      <c r="C232" s="6">
        <v>1371515.16</v>
      </c>
      <c r="D232" s="7">
        <f t="shared" si="6"/>
        <v>52214046.159999996</v>
      </c>
      <c r="E232" s="6">
        <v>15414467.189999999</v>
      </c>
      <c r="F232" s="6">
        <v>15414467.189999999</v>
      </c>
      <c r="G232" s="7">
        <f t="shared" si="7"/>
        <v>36799578.969999999</v>
      </c>
    </row>
    <row r="233" spans="1:7">
      <c r="A233" s="5" t="s">
        <v>120</v>
      </c>
      <c r="B233" s="6">
        <v>64641269</v>
      </c>
      <c r="C233" s="6">
        <v>427714.47</v>
      </c>
      <c r="D233" s="7">
        <f t="shared" si="6"/>
        <v>65068983.469999999</v>
      </c>
      <c r="E233" s="6">
        <v>18601512.5</v>
      </c>
      <c r="F233" s="6">
        <v>18601512.5</v>
      </c>
      <c r="G233" s="7">
        <f t="shared" si="7"/>
        <v>46467470.969999999</v>
      </c>
    </row>
    <row r="234" spans="1:7">
      <c r="A234" s="5" t="s">
        <v>121</v>
      </c>
      <c r="B234" s="6">
        <v>31318211</v>
      </c>
      <c r="C234" s="6">
        <v>362920.5</v>
      </c>
      <c r="D234" s="7">
        <f t="shared" si="6"/>
        <v>31681131.5</v>
      </c>
      <c r="E234" s="6">
        <v>7724594.9400000004</v>
      </c>
      <c r="F234" s="6">
        <v>7724594.9400000004</v>
      </c>
      <c r="G234" s="7">
        <f t="shared" si="7"/>
        <v>23956536.559999999</v>
      </c>
    </row>
    <row r="235" spans="1:7">
      <c r="A235" s="5" t="s">
        <v>122</v>
      </c>
      <c r="B235" s="6">
        <v>14172727</v>
      </c>
      <c r="C235" s="6">
        <v>25338</v>
      </c>
      <c r="D235" s="7">
        <f t="shared" si="6"/>
        <v>14198065</v>
      </c>
      <c r="E235" s="6">
        <v>4658359.0599999996</v>
      </c>
      <c r="F235" s="6">
        <v>4658359.0599999996</v>
      </c>
      <c r="G235" s="7">
        <f t="shared" si="7"/>
        <v>9539705.9400000013</v>
      </c>
    </row>
    <row r="236" spans="1:7">
      <c r="A236" s="5" t="s">
        <v>123</v>
      </c>
      <c r="B236" s="6">
        <v>9885684</v>
      </c>
      <c r="C236" s="6">
        <v>197371</v>
      </c>
      <c r="D236" s="7">
        <f t="shared" si="6"/>
        <v>10083055</v>
      </c>
      <c r="E236" s="6">
        <v>1248292.23</v>
      </c>
      <c r="F236" s="6">
        <v>1248292.23</v>
      </c>
      <c r="G236" s="7">
        <f t="shared" si="7"/>
        <v>8834762.7699999996</v>
      </c>
    </row>
    <row r="237" spans="1:7">
      <c r="A237" s="5" t="s">
        <v>124</v>
      </c>
      <c r="B237" s="6">
        <v>347358127</v>
      </c>
      <c r="C237" s="6">
        <v>-2861871.25</v>
      </c>
      <c r="D237" s="7">
        <f t="shared" si="6"/>
        <v>344496255.75</v>
      </c>
      <c r="E237" s="6">
        <v>27761606.010000002</v>
      </c>
      <c r="F237" s="6">
        <v>27761606.010000002</v>
      </c>
      <c r="G237" s="7">
        <f t="shared" si="7"/>
        <v>316734649.74000001</v>
      </c>
    </row>
    <row r="238" spans="1:7">
      <c r="A238" s="5" t="s">
        <v>125</v>
      </c>
      <c r="B238" s="6">
        <v>124274439</v>
      </c>
      <c r="C238" s="6">
        <v>785937.37</v>
      </c>
      <c r="D238" s="7">
        <f t="shared" si="6"/>
        <v>125060376.37</v>
      </c>
      <c r="E238" s="6">
        <v>15064425.050000001</v>
      </c>
      <c r="F238" s="6">
        <v>15064425.050000001</v>
      </c>
      <c r="G238" s="7">
        <f t="shared" si="7"/>
        <v>109995951.32000001</v>
      </c>
    </row>
    <row r="239" spans="1:7">
      <c r="A239" s="5" t="s">
        <v>126</v>
      </c>
      <c r="B239" s="6">
        <v>41166175</v>
      </c>
      <c r="C239" s="6">
        <v>546586.42000000004</v>
      </c>
      <c r="D239" s="7">
        <f t="shared" si="6"/>
        <v>41712761.420000002</v>
      </c>
      <c r="E239" s="6">
        <v>10901419.99</v>
      </c>
      <c r="F239" s="6">
        <v>10901419.99</v>
      </c>
      <c r="G239" s="7">
        <f t="shared" si="7"/>
        <v>30811341.43</v>
      </c>
    </row>
    <row r="240" spans="1:7">
      <c r="A240" s="5" t="s">
        <v>127</v>
      </c>
      <c r="B240" s="6">
        <v>74168</v>
      </c>
      <c r="C240" s="6">
        <v>-28307</v>
      </c>
      <c r="D240" s="7">
        <f t="shared" si="6"/>
        <v>45861</v>
      </c>
      <c r="E240" s="6">
        <v>545.20000000000005</v>
      </c>
      <c r="F240" s="6">
        <v>545.20000000000005</v>
      </c>
      <c r="G240" s="7">
        <f t="shared" si="7"/>
        <v>45315.8</v>
      </c>
    </row>
    <row r="241" spans="1:7">
      <c r="A241" s="5" t="s">
        <v>128</v>
      </c>
      <c r="B241" s="6">
        <v>2042714</v>
      </c>
      <c r="C241" s="6">
        <v>-109102</v>
      </c>
      <c r="D241" s="7">
        <f t="shared" si="6"/>
        <v>1933612</v>
      </c>
      <c r="E241" s="6">
        <v>391295.03</v>
      </c>
      <c r="F241" s="6">
        <v>391295.03</v>
      </c>
      <c r="G241" s="7">
        <f t="shared" si="7"/>
        <v>1542316.97</v>
      </c>
    </row>
    <row r="242" spans="1:7">
      <c r="A242" s="5" t="s">
        <v>129</v>
      </c>
      <c r="B242" s="6">
        <v>32225108</v>
      </c>
      <c r="C242" s="6">
        <v>-271063.73</v>
      </c>
      <c r="D242" s="7">
        <f t="shared" si="6"/>
        <v>31954044.27</v>
      </c>
      <c r="E242" s="6">
        <v>5836814.4299999997</v>
      </c>
      <c r="F242" s="6">
        <v>5836814.4299999997</v>
      </c>
      <c r="G242" s="7">
        <f t="shared" si="7"/>
        <v>26117229.84</v>
      </c>
    </row>
    <row r="243" spans="1:7">
      <c r="A243" s="5" t="s">
        <v>130</v>
      </c>
      <c r="B243" s="6">
        <v>5448085</v>
      </c>
      <c r="C243" s="6">
        <v>17498</v>
      </c>
      <c r="D243" s="7">
        <f t="shared" si="6"/>
        <v>5465583</v>
      </c>
      <c r="E243" s="6">
        <v>1638069.41</v>
      </c>
      <c r="F243" s="6">
        <v>1638069.41</v>
      </c>
      <c r="G243" s="7">
        <f t="shared" si="7"/>
        <v>3827513.59</v>
      </c>
    </row>
    <row r="244" spans="1:7">
      <c r="A244" s="8" t="s">
        <v>131</v>
      </c>
      <c r="B244" s="9"/>
      <c r="C244" s="9"/>
      <c r="D244" s="7">
        <f t="shared" si="6"/>
        <v>0</v>
      </c>
      <c r="E244" s="7"/>
      <c r="F244" s="7"/>
      <c r="G244" s="7">
        <f t="shared" si="7"/>
        <v>0</v>
      </c>
    </row>
    <row r="245" spans="1:7">
      <c r="A245" s="10" t="s">
        <v>133</v>
      </c>
      <c r="B245" s="11">
        <f>B9+B127</f>
        <v>13359576442.450001</v>
      </c>
      <c r="C245" s="11">
        <f>C9+C127</f>
        <v>403587192.95000005</v>
      </c>
      <c r="D245" s="11">
        <f>B245+C245</f>
        <v>13763163635.400002</v>
      </c>
      <c r="E245" s="11">
        <f>E9+E127</f>
        <v>2463449173.0300002</v>
      </c>
      <c r="F245" s="11">
        <f>F9+F127</f>
        <v>2463152528.9700003</v>
      </c>
      <c r="G245" s="11">
        <f>D245-E245</f>
        <v>11299714462.370001</v>
      </c>
    </row>
    <row r="246" spans="1:7">
      <c r="A246" s="12"/>
      <c r="B246" s="13"/>
      <c r="C246" s="13"/>
      <c r="D246" s="13"/>
      <c r="E246" s="13"/>
      <c r="F246" s="13"/>
      <c r="G246" s="13"/>
    </row>
    <row r="247" spans="1:7">
      <c r="A247" s="14"/>
    </row>
    <row r="248" spans="1:7">
      <c r="A248" s="14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rintOptions horizontalCentered="1"/>
  <pageMargins left="0.23622047244094491" right="0.23622047244094491" top="0.59055118110236227" bottom="0.74803149606299213" header="0.31496062992125984" footer="0.59055118110236227"/>
  <pageSetup scale="54" firstPageNumber="8" fitToHeight="1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F6B</vt:lpstr>
      <vt:lpstr>'F6B'!Área_de_impresión</vt:lpstr>
      <vt:lpstr>'F6B'!Títulos_a_imprimir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2021-04-27T20:07:31Z</cp:lastPrinted>
  <dcterms:created xsi:type="dcterms:W3CDTF">2021-04-27T18:52:18Z</dcterms:created>
  <dcterms:modified xsi:type="dcterms:W3CDTF">2021-04-27T20:07:35Z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