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80" yWindow="1785" windowWidth="18615" windowHeight="6225"/>
  </bookViews>
  <sheets>
    <sheet name="F6b 1T 2017" sheetId="1" r:id="rId1"/>
  </sheets>
  <definedNames>
    <definedName name="_xlnm._FilterDatabase" localSheetId="0" hidden="1">'F6b 1T 2017'!$A$3:$G$57</definedName>
    <definedName name="_xlnm.Print_Titles" localSheetId="0">'F6b 1T 2017'!$1:$3</definedName>
  </definedNames>
  <calcPr calcId="124519"/>
</workbook>
</file>

<file path=xl/calcChain.xml><?xml version="1.0" encoding="utf-8"?>
<calcChain xmlns="http://schemas.openxmlformats.org/spreadsheetml/2006/main">
  <c r="F241" i="1"/>
  <c r="C241"/>
  <c r="B241"/>
  <c r="D239"/>
  <c r="G239" s="1"/>
  <c r="G238"/>
  <c r="D238"/>
  <c r="D237"/>
  <c r="G237" s="1"/>
  <c r="G236"/>
  <c r="D236"/>
  <c r="D235"/>
  <c r="G235" s="1"/>
  <c r="G234"/>
  <c r="D234"/>
  <c r="D233"/>
  <c r="G233" s="1"/>
  <c r="G232"/>
  <c r="D232"/>
  <c r="D231"/>
  <c r="G231" s="1"/>
  <c r="G230"/>
  <c r="D230"/>
  <c r="D229"/>
  <c r="G229" s="1"/>
  <c r="G228"/>
  <c r="D228"/>
  <c r="D227"/>
  <c r="G227" s="1"/>
  <c r="G226"/>
  <c r="D226"/>
  <c r="D225"/>
  <c r="G225" s="1"/>
  <c r="G224"/>
  <c r="D224"/>
  <c r="D223"/>
  <c r="G223" s="1"/>
  <c r="G222"/>
  <c r="D222"/>
  <c r="D221"/>
  <c r="G221" s="1"/>
  <c r="G220"/>
  <c r="D220"/>
  <c r="D219"/>
  <c r="G219" s="1"/>
  <c r="G218"/>
  <c r="D218"/>
  <c r="D217"/>
  <c r="G217" s="1"/>
  <c r="G216"/>
  <c r="D216"/>
  <c r="D215"/>
  <c r="G215" s="1"/>
  <c r="G214"/>
  <c r="D214"/>
  <c r="D213"/>
  <c r="G213" s="1"/>
  <c r="G212"/>
  <c r="D212"/>
  <c r="D211"/>
  <c r="G211" s="1"/>
  <c r="G210"/>
  <c r="D210"/>
  <c r="D209"/>
  <c r="G209" s="1"/>
  <c r="G208"/>
  <c r="D208"/>
  <c r="D207"/>
  <c r="G207" s="1"/>
  <c r="G206"/>
  <c r="D206"/>
  <c r="D205"/>
  <c r="G205" s="1"/>
  <c r="G204"/>
  <c r="D204"/>
  <c r="D203"/>
  <c r="G203" s="1"/>
  <c r="G202"/>
  <c r="D202"/>
  <c r="D201"/>
  <c r="G201" s="1"/>
  <c r="G200"/>
  <c r="D200"/>
  <c r="D199"/>
  <c r="G199" s="1"/>
  <c r="G198"/>
  <c r="D198"/>
  <c r="D197"/>
  <c r="G197" s="1"/>
  <c r="G196"/>
  <c r="D196"/>
  <c r="D195"/>
  <c r="G195" s="1"/>
  <c r="G194"/>
  <c r="D194"/>
  <c r="D193"/>
  <c r="G193" s="1"/>
  <c r="G192"/>
  <c r="D192"/>
  <c r="D191"/>
  <c r="G191" s="1"/>
  <c r="G190"/>
  <c r="D190"/>
  <c r="D189"/>
  <c r="G189" s="1"/>
  <c r="G188"/>
  <c r="D188"/>
  <c r="D187"/>
  <c r="G187" s="1"/>
  <c r="G186"/>
  <c r="D186"/>
  <c r="D185"/>
  <c r="G185" s="1"/>
  <c r="G184"/>
  <c r="D184"/>
  <c r="D183"/>
  <c r="G183" s="1"/>
  <c r="G182"/>
  <c r="D182"/>
  <c r="D181"/>
  <c r="G181" s="1"/>
  <c r="G180"/>
  <c r="D180"/>
  <c r="D179"/>
  <c r="G179" s="1"/>
  <c r="G178"/>
  <c r="D178"/>
  <c r="D177"/>
  <c r="G177" s="1"/>
  <c r="G176"/>
  <c r="D176"/>
  <c r="D175"/>
  <c r="G175" s="1"/>
  <c r="G174"/>
  <c r="D174"/>
  <c r="G173"/>
  <c r="D173"/>
  <c r="G172"/>
  <c r="D172"/>
  <c r="G171"/>
  <c r="D171"/>
  <c r="G170"/>
  <c r="D170"/>
  <c r="G169"/>
  <c r="D169"/>
  <c r="G168"/>
  <c r="D168"/>
  <c r="G167"/>
  <c r="D167"/>
  <c r="G166"/>
  <c r="D166"/>
  <c r="G165"/>
  <c r="D165"/>
  <c r="G164"/>
  <c r="D164"/>
  <c r="G163"/>
  <c r="D163"/>
  <c r="G162"/>
  <c r="D162"/>
  <c r="G161"/>
  <c r="D161"/>
  <c r="G160"/>
  <c r="D160"/>
  <c r="G159"/>
  <c r="D159"/>
  <c r="G158"/>
  <c r="D158"/>
  <c r="G157"/>
  <c r="D157"/>
  <c r="G156"/>
  <c r="D156"/>
  <c r="G155"/>
  <c r="D155"/>
  <c r="G154"/>
  <c r="D154"/>
  <c r="G153"/>
  <c r="D153"/>
  <c r="G152"/>
  <c r="D152"/>
  <c r="G151"/>
  <c r="D151"/>
  <c r="G150"/>
  <c r="D150"/>
  <c r="G149"/>
  <c r="D149"/>
  <c r="G148"/>
  <c r="D148"/>
  <c r="G147"/>
  <c r="D147"/>
  <c r="G146"/>
  <c r="D146"/>
  <c r="G145"/>
  <c r="D145"/>
  <c r="G144"/>
  <c r="D144"/>
  <c r="G143"/>
  <c r="D143"/>
  <c r="G142"/>
  <c r="D142"/>
  <c r="G141"/>
  <c r="D141"/>
  <c r="G140"/>
  <c r="D140"/>
  <c r="G139"/>
  <c r="D139"/>
  <c r="G138"/>
  <c r="D138"/>
  <c r="D137"/>
  <c r="G137" s="1"/>
  <c r="G136"/>
  <c r="D136"/>
  <c r="D135"/>
  <c r="G135" s="1"/>
  <c r="G134"/>
  <c r="D134"/>
  <c r="D133"/>
  <c r="G133" s="1"/>
  <c r="G132"/>
  <c r="D132"/>
  <c r="D131"/>
  <c r="G131" s="1"/>
  <c r="G130"/>
  <c r="D130"/>
  <c r="D129"/>
  <c r="G129" s="1"/>
  <c r="G128"/>
  <c r="D128"/>
  <c r="D127"/>
  <c r="G127" s="1"/>
  <c r="G126"/>
  <c r="D126"/>
  <c r="D125"/>
  <c r="G125" s="1"/>
  <c r="G124"/>
  <c r="D124"/>
  <c r="F123"/>
  <c r="E123"/>
  <c r="D123"/>
  <c r="C123"/>
  <c r="B123"/>
  <c r="G120"/>
  <c r="D120"/>
  <c r="D119"/>
  <c r="G119" s="1"/>
  <c r="G118"/>
  <c r="D118"/>
  <c r="D117"/>
  <c r="G117" s="1"/>
  <c r="G116"/>
  <c r="D116"/>
  <c r="D115"/>
  <c r="G115" s="1"/>
  <c r="G114"/>
  <c r="D114"/>
  <c r="D113"/>
  <c r="G113" s="1"/>
  <c r="G112"/>
  <c r="D112"/>
  <c r="D111"/>
  <c r="G111" s="1"/>
  <c r="G110"/>
  <c r="D110"/>
  <c r="D109"/>
  <c r="G109" s="1"/>
  <c r="G108"/>
  <c r="D108"/>
  <c r="D107"/>
  <c r="G107" s="1"/>
  <c r="G106"/>
  <c r="D106"/>
  <c r="D105"/>
  <c r="G105" s="1"/>
  <c r="G104"/>
  <c r="D104"/>
  <c r="D103"/>
  <c r="G103" s="1"/>
  <c r="G102"/>
  <c r="D102"/>
  <c r="D101"/>
  <c r="G101" s="1"/>
  <c r="G100"/>
  <c r="D100"/>
  <c r="D99"/>
  <c r="G99" s="1"/>
  <c r="G98"/>
  <c r="D98"/>
  <c r="D97"/>
  <c r="G97" s="1"/>
  <c r="G96"/>
  <c r="D96"/>
  <c r="D95"/>
  <c r="G95" s="1"/>
  <c r="G94"/>
  <c r="D94"/>
  <c r="D93"/>
  <c r="G93" s="1"/>
  <c r="G92"/>
  <c r="D92"/>
  <c r="D91"/>
  <c r="G91" s="1"/>
  <c r="G90"/>
  <c r="D90"/>
  <c r="D89"/>
  <c r="G89" s="1"/>
  <c r="G88"/>
  <c r="D88"/>
  <c r="D87"/>
  <c r="G87" s="1"/>
  <c r="G86"/>
  <c r="D86"/>
  <c r="D85"/>
  <c r="G85" s="1"/>
  <c r="G84"/>
  <c r="D84"/>
  <c r="D83"/>
  <c r="G83" s="1"/>
  <c r="G82"/>
  <c r="D82"/>
  <c r="D81"/>
  <c r="G81" s="1"/>
  <c r="G80"/>
  <c r="D80"/>
  <c r="D79"/>
  <c r="G79" s="1"/>
  <c r="G78"/>
  <c r="D78"/>
  <c r="D77"/>
  <c r="G77" s="1"/>
  <c r="G76"/>
  <c r="D76"/>
  <c r="D75"/>
  <c r="G75" s="1"/>
  <c r="G74"/>
  <c r="D74"/>
  <c r="D73"/>
  <c r="G73" s="1"/>
  <c r="G72"/>
  <c r="D72"/>
  <c r="D71"/>
  <c r="G71" s="1"/>
  <c r="G70"/>
  <c r="D70"/>
  <c r="D69"/>
  <c r="G69" s="1"/>
  <c r="G68"/>
  <c r="D68"/>
  <c r="D67"/>
  <c r="G67" s="1"/>
  <c r="G66"/>
  <c r="D66"/>
  <c r="D65"/>
  <c r="G65" s="1"/>
  <c r="G64"/>
  <c r="D64"/>
  <c r="D63"/>
  <c r="G63" s="1"/>
  <c r="G62"/>
  <c r="D62"/>
  <c r="D61"/>
  <c r="G61" s="1"/>
  <c r="G60"/>
  <c r="D60"/>
  <c r="D59"/>
  <c r="G59" s="1"/>
  <c r="G58"/>
  <c r="D58"/>
  <c r="D57"/>
  <c r="G57" s="1"/>
  <c r="G56"/>
  <c r="D56"/>
  <c r="D55"/>
  <c r="G55" s="1"/>
  <c r="G54"/>
  <c r="D54"/>
  <c r="D53"/>
  <c r="G53" s="1"/>
  <c r="G52"/>
  <c r="D52"/>
  <c r="D51"/>
  <c r="G51" s="1"/>
  <c r="G50"/>
  <c r="D50"/>
  <c r="D49"/>
  <c r="G49" s="1"/>
  <c r="G48"/>
  <c r="D48"/>
  <c r="D47"/>
  <c r="G47" s="1"/>
  <c r="G46"/>
  <c r="D46"/>
  <c r="D45"/>
  <c r="G45" s="1"/>
  <c r="G44"/>
  <c r="D44"/>
  <c r="D43"/>
  <c r="G43" s="1"/>
  <c r="G42"/>
  <c r="D42"/>
  <c r="D41"/>
  <c r="G41" s="1"/>
  <c r="G40"/>
  <c r="D40"/>
  <c r="D39"/>
  <c r="G39" s="1"/>
  <c r="G38"/>
  <c r="D38"/>
  <c r="D37"/>
  <c r="G37" s="1"/>
  <c r="G36"/>
  <c r="D36"/>
  <c r="D35"/>
  <c r="G35" s="1"/>
  <c r="G34"/>
  <c r="D34"/>
  <c r="D33"/>
  <c r="G33" s="1"/>
  <c r="G32"/>
  <c r="D32"/>
  <c r="D31"/>
  <c r="G31" s="1"/>
  <c r="G30"/>
  <c r="D30"/>
  <c r="D29"/>
  <c r="G29" s="1"/>
  <c r="G28"/>
  <c r="D28"/>
  <c r="D27"/>
  <c r="G27" s="1"/>
  <c r="G26"/>
  <c r="D26"/>
  <c r="D25"/>
  <c r="G25" s="1"/>
  <c r="G24"/>
  <c r="D24"/>
  <c r="D23"/>
  <c r="G23" s="1"/>
  <c r="G22"/>
  <c r="D22"/>
  <c r="D21"/>
  <c r="G21" s="1"/>
  <c r="G20"/>
  <c r="D20"/>
  <c r="D19"/>
  <c r="G19" s="1"/>
  <c r="G18"/>
  <c r="D18"/>
  <c r="D17"/>
  <c r="G17" s="1"/>
  <c r="G16"/>
  <c r="D16"/>
  <c r="D15"/>
  <c r="G15" s="1"/>
  <c r="G14"/>
  <c r="D14"/>
  <c r="D13"/>
  <c r="G13" s="1"/>
  <c r="G12"/>
  <c r="D12"/>
  <c r="D11"/>
  <c r="G11" s="1"/>
  <c r="G10"/>
  <c r="D10"/>
  <c r="D9"/>
  <c r="G9" s="1"/>
  <c r="G8"/>
  <c r="D8"/>
  <c r="D7"/>
  <c r="G7" s="1"/>
  <c r="G6"/>
  <c r="D6"/>
  <c r="F5"/>
  <c r="E5"/>
  <c r="E241" s="1"/>
  <c r="D5"/>
  <c r="D241" s="1"/>
  <c r="C5"/>
  <c r="B5"/>
  <c r="G123" l="1"/>
  <c r="G5"/>
  <c r="G241" s="1"/>
</calcChain>
</file>

<file path=xl/sharedStrings.xml><?xml version="1.0" encoding="utf-8"?>
<sst xmlns="http://schemas.openxmlformats.org/spreadsheetml/2006/main" count="246" uniqueCount="132">
  <si>
    <t>INSTITUTO DE SALUD PUBLICA DEL ESTADO DE GUANAJUATO
Estado Analítico del Ejercicio del Presupuesto de Egresos Detallado - LDF
Clasificación Administrativa
al 31 de Marzo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</si>
  <si>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</si>
  <si>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</si>
  <si>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</si>
  <si>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</si>
  <si>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</si>
  <si>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</si>
  <si>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</si>
  <si>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</si>
  <si>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</si>
  <si>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</si>
  <si>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0101.Despacho del Director General del ISAPEG</t>
  </si>
  <si>
    <t>0102.Coordinación de Comunicación Social</t>
  </si>
  <si>
    <t>0103.Coordinación de Asuntos Jurídicos</t>
  </si>
  <si>
    <t>0104.Coordinación de Contraloría Interna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</si>
  <si>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</si>
  <si>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</si>
  <si>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</si>
  <si>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</si>
  <si>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</si>
  <si>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</si>
  <si>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</si>
  <si>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</si>
  <si>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</si>
  <si>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</si>
  <si>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</si>
  <si>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</si>
  <si>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</si>
  <si>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</si>
  <si>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</si>
  <si>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</si>
  <si>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</si>
  <si>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</si>
  <si>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</si>
  <si>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</si>
  <si>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</si>
  <si>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</si>
  <si>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</si>
  <si>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</si>
  <si>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</si>
  <si>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</si>
  <si>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</si>
  <si>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</si>
  <si>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</si>
  <si>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</si>
  <si>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</si>
  <si>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</si>
  <si>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</si>
  <si>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</si>
  <si>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</si>
  <si>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</si>
  <si>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</si>
  <si>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</si>
  <si>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</si>
  <si>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</si>
  <si>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</si>
  <si>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</si>
  <si>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</si>
  <si>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</si>
  <si>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</si>
  <si>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</si>
  <si>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</si>
  <si>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</si>
  <si>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</si>
  <si>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</si>
  <si>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</si>
  <si>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</si>
  <si>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</si>
  <si>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</si>
  <si>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</si>
  <si>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</si>
  <si>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</si>
  <si>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</si>
  <si>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</si>
  <si>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</si>
  <si>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</si>
  <si>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</si>
  <si>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</si>
  <si>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</si>
  <si>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</si>
  <si>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</si>
  <si>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</si>
  <si>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</si>
  <si>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</si>
  <si>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</si>
  <si>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</si>
  <si>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</si>
  <si>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</si>
  <si>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</si>
  <si>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</si>
  <si>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</si>
  <si>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</si>
  <si>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</si>
  <si>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</si>
  <si>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</si>
  <si>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</si>
  <si>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</si>
  <si>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</si>
  <si>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</si>
  <si>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</si>
  <si>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</si>
  <si>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</si>
  <si>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</si>
  <si>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</si>
  <si>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</si>
  <si>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</si>
  <si>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</si>
  <si>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</si>
  <si>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</si>
  <si>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</si>
  <si>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</si>
  <si>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</si>
  <si>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</si>
  <si>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</si>
  <si>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</si>
  <si>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</si>
  <si>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</si>
  <si>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</si>
  <si>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de los Pueblos del Rincón</t>
  </si>
  <si>
    <t>0901.Laboratorio Estatal de Salud Pública</t>
  </si>
  <si>
    <t>0902.Centro Estatal de Medicina Transfusional</t>
  </si>
  <si>
    <t>0903.Sistema de Urgencias del Estado de Guanajuato</t>
  </si>
  <si>
    <t>0905.Centro Estatal de Trasplantes</t>
  </si>
  <si>
    <t>0906.Centro de Primer Respuesta Pénjamo para Atención Prehospitalaria de Urgencias</t>
  </si>
  <si>
    <t>0907.Centro Estatal de Cuidados Críticos, Salamanca</t>
  </si>
  <si>
    <t>0908.Clínica de Desintoxicación de León</t>
  </si>
  <si>
    <t>II. Gasto Etiquetado</t>
  </si>
  <si>
    <t>(II=A+B+C+D+E+F+G+H)</t>
  </si>
  <si>
    <t>0105.Comité Estatal de Patronatos y Voluntariados</t>
  </si>
  <si>
    <t>0904.COGUSIDA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</si>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</sst>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4" fillId="0" borderId="0"/>
    <xf numFmtId="0" fontId="24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22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0" borderId="0" xfId="0" applyFont="1"/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 wrapText="1"/>
    </xf>
    <xf numFmtId="4" fontId="20" fillId="0" borderId="13" xfId="0" applyNumberFormat="1" applyFont="1" applyBorder="1" applyAlignment="1">
      <alignment vertical="center"/>
    </xf>
    <xf numFmtId="0" fontId="21" fillId="0" borderId="16" xfId="0" applyFont="1" applyBorder="1" applyAlignment="1">
      <alignment horizontal="justify" vertical="center" wrapText="1"/>
    </xf>
    <xf numFmtId="4" fontId="21" fillId="0" borderId="16" xfId="0" applyNumberFormat="1" applyFont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43" fontId="20" fillId="0" borderId="16" xfId="1" applyFont="1" applyBorder="1"/>
    <xf numFmtId="4" fontId="20" fillId="0" borderId="16" xfId="0" applyNumberFormat="1" applyFont="1" applyBorder="1" applyAlignment="1">
      <alignment vertical="center"/>
    </xf>
    <xf numFmtId="0" fontId="20" fillId="0" borderId="16" xfId="2" applyFont="1" applyBorder="1"/>
    <xf numFmtId="0" fontId="20" fillId="0" borderId="16" xfId="0" applyFont="1" applyBorder="1"/>
    <xf numFmtId="0" fontId="21" fillId="0" borderId="1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justify" vertical="center" wrapText="1"/>
    </xf>
    <xf numFmtId="4" fontId="21" fillId="0" borderId="15" xfId="0" applyNumberFormat="1" applyFont="1" applyBorder="1" applyAlignment="1">
      <alignment vertical="center"/>
    </xf>
    <xf numFmtId="4" fontId="20" fillId="0" borderId="0" xfId="0" applyNumberFormat="1" applyFont="1"/>
  </cellXfs>
  <cellStyles count="74">
    <cellStyle name="20% - Énfasis1 2" xfId="3"/>
    <cellStyle name="20% - Énfasis1 2 2" xfId="4"/>
    <cellStyle name="20% - Énfasis1 3" xfId="5"/>
    <cellStyle name="20% - Énfasis1 4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2 2" xfId="30"/>
    <cellStyle name="60% - Énfasis3 2" xfId="31"/>
    <cellStyle name="60% - Énfasis4 2" xfId="32"/>
    <cellStyle name="60% - Énfasis5 2" xfId="33"/>
    <cellStyle name="60% - Énfasis6 2" xfId="34"/>
    <cellStyle name="Buena 2" xfId="35"/>
    <cellStyle name="Cálculo 2" xfId="36"/>
    <cellStyle name="Celda de comprobación 2" xfId="37"/>
    <cellStyle name="Celda vinculada 2" xfId="38"/>
    <cellStyle name="Encabezado 1 2" xfId="39"/>
    <cellStyle name="Encabezado 4 2" xfId="40"/>
    <cellStyle name="Énfasis1 2" xfId="41"/>
    <cellStyle name="Énfasis1 3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Incorrecto 2" xfId="49"/>
    <cellStyle name="Millares 2" xfId="50"/>
    <cellStyle name="Millares 2 2" xfId="1"/>
    <cellStyle name="Millares 3" xfId="51"/>
    <cellStyle name="Millares 9" xfId="52"/>
    <cellStyle name="Moneda 2" xfId="53"/>
    <cellStyle name="Neutral 2" xfId="54"/>
    <cellStyle name="Normal" xfId="0" builtinId="0"/>
    <cellStyle name="Normal 2" xfId="55"/>
    <cellStyle name="Normal 2 2" xfId="56"/>
    <cellStyle name="Normal 2 3" xfId="57"/>
    <cellStyle name="Normal 3" xfId="58"/>
    <cellStyle name="Normal 3 2" xfId="59"/>
    <cellStyle name="Normal 3 3" xfId="2"/>
    <cellStyle name="Normal 4" xfId="60"/>
    <cellStyle name="Normal 5" xfId="61"/>
    <cellStyle name="Normal 6" xfId="62"/>
    <cellStyle name="Notas 2" xfId="63"/>
    <cellStyle name="Notas 2 2" xfId="64"/>
    <cellStyle name="Notas 2 3" xfId="65"/>
    <cellStyle name="Notas 3" xfId="66"/>
    <cellStyle name="Salida 2" xfId="67"/>
    <cellStyle name="Texto de advertencia 2" xfId="68"/>
    <cellStyle name="Texto explicativo 2" xfId="69"/>
    <cellStyle name="Título 2 2" xfId="70"/>
    <cellStyle name="Título 3 2" xfId="71"/>
    <cellStyle name="Título 4" xfId="72"/>
    <cellStyle name="Total 2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8"/>
  <sheetViews>
    <sheetView tabSelected="1" zoomScale="110" zoomScaleNormal="110" workbookViewId="0">
      <selection activeCell="A13" sqref="A13"/>
    </sheetView>
  </sheetViews>
  <sheetFormatPr baseColWidth="10" defaultRowHeight="11.25"/>
  <cols>
    <col min="1" max="1" width="73.1640625" style="4" bestFit="1" customWidth="1"/>
    <col min="2" max="7" width="16.83203125" style="4" customWidth="1"/>
    <col min="8" max="16384" width="12" style="4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5"/>
    </row>
    <row r="3" spans="1:7" ht="22.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ht="11.25" customHeight="1">
      <c r="A4" s="9" t="s">
        <v>9</v>
      </c>
      <c r="B4" s="10"/>
      <c r="C4" s="10"/>
      <c r="D4" s="10"/>
      <c r="E4" s="10"/>
      <c r="F4" s="10"/>
      <c r="G4" s="10"/>
    </row>
    <row r="5" spans="1:7" ht="11.25" customHeight="1">
      <c r="A5" s="11" t="s">
        <v>10</v>
      </c>
      <c r="B5" s="12">
        <f>SUM(B6:B120)</f>
        <v>2683317792.6800003</v>
      </c>
      <c r="C5" s="12">
        <f t="shared" ref="C5:G5" si="0">SUM(C6:C120)</f>
        <v>365135270.27000028</v>
      </c>
      <c r="D5" s="12">
        <f t="shared" si="0"/>
        <v>3048453062.9500003</v>
      </c>
      <c r="E5" s="12">
        <f t="shared" si="0"/>
        <v>386476672.95000023</v>
      </c>
      <c r="F5" s="12">
        <f t="shared" si="0"/>
        <v>386462172.95000023</v>
      </c>
      <c r="G5" s="12">
        <f t="shared" si="0"/>
        <v>2661976390.0000005</v>
      </c>
    </row>
    <row r="6" spans="1:7" ht="11.25" customHeight="1">
      <c r="A6" s="13" t="s">
        <v>11</v>
      </c>
      <c r="B6" s="14">
        <v>2320360</v>
      </c>
      <c r="C6" s="14">
        <v>0</v>
      </c>
      <c r="D6" s="15">
        <f t="shared" ref="D6:D69" si="1">B6+C6</f>
        <v>2320360</v>
      </c>
      <c r="E6" s="14">
        <v>556699.3899999999</v>
      </c>
      <c r="F6" s="14">
        <v>556699.3899999999</v>
      </c>
      <c r="G6" s="15">
        <f t="shared" ref="G6:G69" si="2">D6-E6</f>
        <v>1763660.61</v>
      </c>
    </row>
    <row r="7" spans="1:7" ht="11.25" customHeight="1">
      <c r="A7" s="13" t="s">
        <v>12</v>
      </c>
      <c r="B7" s="14">
        <v>3078328</v>
      </c>
      <c r="C7" s="14">
        <v>0</v>
      </c>
      <c r="D7" s="15">
        <f t="shared" si="1"/>
        <v>3078328</v>
      </c>
      <c r="E7" s="14">
        <v>644840.13</v>
      </c>
      <c r="F7" s="14">
        <v>644840.13</v>
      </c>
      <c r="G7" s="15">
        <f t="shared" si="2"/>
        <v>2433487.87</v>
      </c>
    </row>
    <row r="8" spans="1:7" ht="11.25" customHeight="1">
      <c r="A8" s="13" t="s">
        <v>13</v>
      </c>
      <c r="B8" s="14">
        <v>7543782</v>
      </c>
      <c r="C8" s="14">
        <v>812928.77</v>
      </c>
      <c r="D8" s="15">
        <f t="shared" si="1"/>
        <v>8356710.7699999996</v>
      </c>
      <c r="E8" s="14">
        <v>1534333.3799999997</v>
      </c>
      <c r="F8" s="14">
        <v>1534333.3799999997</v>
      </c>
      <c r="G8" s="15">
        <f t="shared" si="2"/>
        <v>6822377.3899999997</v>
      </c>
    </row>
    <row r="9" spans="1:7" ht="11.25" customHeight="1">
      <c r="A9" s="13" t="s">
        <v>14</v>
      </c>
      <c r="B9" s="14">
        <v>3435645</v>
      </c>
      <c r="C9" s="14">
        <v>0</v>
      </c>
      <c r="D9" s="15">
        <f t="shared" si="1"/>
        <v>3435645</v>
      </c>
      <c r="E9" s="14">
        <v>780146.06999999983</v>
      </c>
      <c r="F9" s="14">
        <v>780146.06999999983</v>
      </c>
      <c r="G9" s="15">
        <f t="shared" si="2"/>
        <v>2655498.9300000002</v>
      </c>
    </row>
    <row r="10" spans="1:7" ht="11.25" customHeight="1">
      <c r="A10" s="13" t="s">
        <v>15</v>
      </c>
      <c r="B10" s="14">
        <v>2816184</v>
      </c>
      <c r="C10" s="14">
        <v>0</v>
      </c>
      <c r="D10" s="15">
        <f t="shared" si="1"/>
        <v>2816184</v>
      </c>
      <c r="E10" s="14">
        <v>611242</v>
      </c>
      <c r="F10" s="14">
        <v>611242</v>
      </c>
      <c r="G10" s="15">
        <f t="shared" si="2"/>
        <v>2204942</v>
      </c>
    </row>
    <row r="11" spans="1:7" ht="11.25" customHeight="1">
      <c r="A11" s="13" t="s">
        <v>16</v>
      </c>
      <c r="B11" s="14">
        <v>3175889</v>
      </c>
      <c r="C11" s="14">
        <v>99926.12</v>
      </c>
      <c r="D11" s="15">
        <f t="shared" si="1"/>
        <v>3275815.12</v>
      </c>
      <c r="E11" s="14">
        <v>692176.37</v>
      </c>
      <c r="F11" s="14">
        <v>692176.37</v>
      </c>
      <c r="G11" s="15">
        <f t="shared" si="2"/>
        <v>2583638.75</v>
      </c>
    </row>
    <row r="12" spans="1:7" ht="11.25" customHeight="1">
      <c r="A12" s="13" t="s">
        <v>17</v>
      </c>
      <c r="B12" s="14">
        <v>122217254.88000001</v>
      </c>
      <c r="C12" s="14">
        <v>8073639.0499999998</v>
      </c>
      <c r="D12" s="15">
        <f t="shared" si="1"/>
        <v>130290893.93000001</v>
      </c>
      <c r="E12" s="14">
        <v>3647125.4200000004</v>
      </c>
      <c r="F12" s="14">
        <v>3632625.4199999995</v>
      </c>
      <c r="G12" s="15">
        <f t="shared" si="2"/>
        <v>126643768.51000001</v>
      </c>
    </row>
    <row r="13" spans="1:7" ht="11.25" customHeight="1">
      <c r="A13" s="13" t="s">
        <v>18</v>
      </c>
      <c r="B13" s="14">
        <v>342349392.80000001</v>
      </c>
      <c r="C13" s="14">
        <v>305492143.27999997</v>
      </c>
      <c r="D13" s="15">
        <f t="shared" si="1"/>
        <v>647841536.07999992</v>
      </c>
      <c r="E13" s="14">
        <v>62487067.589999989</v>
      </c>
      <c r="F13" s="14">
        <v>62487067.589999996</v>
      </c>
      <c r="G13" s="15">
        <f t="shared" si="2"/>
        <v>585354468.48999989</v>
      </c>
    </row>
    <row r="14" spans="1:7" ht="11.25" customHeight="1">
      <c r="A14" s="13" t="s">
        <v>19</v>
      </c>
      <c r="B14" s="14">
        <v>3745973</v>
      </c>
      <c r="C14" s="14">
        <v>2046767.85</v>
      </c>
      <c r="D14" s="15">
        <f t="shared" si="1"/>
        <v>5792740.8499999996</v>
      </c>
      <c r="E14" s="14">
        <v>655664.71</v>
      </c>
      <c r="F14" s="14">
        <v>655664.71</v>
      </c>
      <c r="G14" s="15">
        <f t="shared" si="2"/>
        <v>5137076.1399999997</v>
      </c>
    </row>
    <row r="15" spans="1:7" ht="11.25" customHeight="1">
      <c r="A15" s="13" t="s">
        <v>20</v>
      </c>
      <c r="B15" s="14">
        <v>12876420</v>
      </c>
      <c r="C15" s="14">
        <v>10412699.229999999</v>
      </c>
      <c r="D15" s="15">
        <f t="shared" si="1"/>
        <v>23289119.229999997</v>
      </c>
      <c r="E15" s="14">
        <v>4034599.8600000003</v>
      </c>
      <c r="F15" s="14">
        <v>4034599.8600000003</v>
      </c>
      <c r="G15" s="15">
        <f t="shared" si="2"/>
        <v>19254519.369999997</v>
      </c>
    </row>
    <row r="16" spans="1:7" ht="11.25" customHeight="1">
      <c r="A16" s="13" t="s">
        <v>21</v>
      </c>
      <c r="B16" s="14">
        <v>32263018</v>
      </c>
      <c r="C16" s="14">
        <v>1773498.2</v>
      </c>
      <c r="D16" s="15">
        <f t="shared" si="1"/>
        <v>34036516.200000003</v>
      </c>
      <c r="E16" s="14">
        <v>147621.67000000001</v>
      </c>
      <c r="F16" s="14">
        <v>147621.67000000001</v>
      </c>
      <c r="G16" s="15">
        <f t="shared" si="2"/>
        <v>33888894.530000001</v>
      </c>
    </row>
    <row r="17" spans="1:7" ht="11.25" customHeight="1">
      <c r="A17" s="13" t="s">
        <v>22</v>
      </c>
      <c r="B17" s="14">
        <v>21493128</v>
      </c>
      <c r="C17" s="14">
        <v>123547</v>
      </c>
      <c r="D17" s="15">
        <f t="shared" si="1"/>
        <v>21616675</v>
      </c>
      <c r="E17" s="14">
        <v>3627848.2600000007</v>
      </c>
      <c r="F17" s="14">
        <v>3627848.2600000002</v>
      </c>
      <c r="G17" s="15">
        <f t="shared" si="2"/>
        <v>17988826.739999998</v>
      </c>
    </row>
    <row r="18" spans="1:7" ht="11.25" customHeight="1">
      <c r="A18" s="13" t="s">
        <v>23</v>
      </c>
      <c r="B18" s="14">
        <v>7251989</v>
      </c>
      <c r="C18" s="14">
        <v>0</v>
      </c>
      <c r="D18" s="15">
        <f t="shared" si="1"/>
        <v>7251989</v>
      </c>
      <c r="E18" s="14">
        <v>1220346.6900000002</v>
      </c>
      <c r="F18" s="14">
        <v>1220346.6900000002</v>
      </c>
      <c r="G18" s="15">
        <f t="shared" si="2"/>
        <v>6031642.3099999996</v>
      </c>
    </row>
    <row r="19" spans="1:7" ht="11.25" customHeight="1">
      <c r="A19" s="13" t="s">
        <v>24</v>
      </c>
      <c r="B19" s="14">
        <v>8337578</v>
      </c>
      <c r="C19" s="14">
        <v>0</v>
      </c>
      <c r="D19" s="15">
        <f t="shared" si="1"/>
        <v>8337578</v>
      </c>
      <c r="E19" s="14">
        <v>1242403.8800000001</v>
      </c>
      <c r="F19" s="14">
        <v>1242403.8800000001</v>
      </c>
      <c r="G19" s="15">
        <f t="shared" si="2"/>
        <v>7095174.1200000001</v>
      </c>
    </row>
    <row r="20" spans="1:7" ht="11.25" customHeight="1">
      <c r="A20" s="13" t="s">
        <v>25</v>
      </c>
      <c r="B20" s="14">
        <v>9583531</v>
      </c>
      <c r="C20" s="14">
        <v>0</v>
      </c>
      <c r="D20" s="15">
        <f t="shared" si="1"/>
        <v>9583531</v>
      </c>
      <c r="E20" s="14">
        <v>1292561.9499999997</v>
      </c>
      <c r="F20" s="14">
        <v>1292561.9499999997</v>
      </c>
      <c r="G20" s="15">
        <f t="shared" si="2"/>
        <v>8290969.0500000007</v>
      </c>
    </row>
    <row r="21" spans="1:7" ht="11.25" customHeight="1">
      <c r="A21" s="13" t="s">
        <v>26</v>
      </c>
      <c r="B21" s="14">
        <v>3902847</v>
      </c>
      <c r="C21" s="14">
        <v>0</v>
      </c>
      <c r="D21" s="15">
        <f t="shared" si="1"/>
        <v>3902847</v>
      </c>
      <c r="E21" s="14">
        <v>522914</v>
      </c>
      <c r="F21" s="14">
        <v>522914</v>
      </c>
      <c r="G21" s="15">
        <f t="shared" si="2"/>
        <v>3379933</v>
      </c>
    </row>
    <row r="22" spans="1:7" ht="11.25" customHeight="1">
      <c r="A22" s="13" t="s">
        <v>27</v>
      </c>
      <c r="B22" s="14">
        <v>5846027</v>
      </c>
      <c r="C22" s="14">
        <v>0</v>
      </c>
      <c r="D22" s="15">
        <f t="shared" si="1"/>
        <v>5846027</v>
      </c>
      <c r="E22" s="14">
        <v>866538.0199999999</v>
      </c>
      <c r="F22" s="14">
        <v>866538.0199999999</v>
      </c>
      <c r="G22" s="15">
        <f t="shared" si="2"/>
        <v>4979488.9800000004</v>
      </c>
    </row>
    <row r="23" spans="1:7" ht="11.25" customHeight="1">
      <c r="A23" s="13" t="s">
        <v>28</v>
      </c>
      <c r="B23" s="14">
        <v>8566557</v>
      </c>
      <c r="C23" s="14">
        <v>185039.14</v>
      </c>
      <c r="D23" s="15">
        <f t="shared" si="1"/>
        <v>8751596.1400000006</v>
      </c>
      <c r="E23" s="14">
        <v>1228775.3</v>
      </c>
      <c r="F23" s="14">
        <v>1228775.3</v>
      </c>
      <c r="G23" s="15">
        <f t="shared" si="2"/>
        <v>7522820.8400000008</v>
      </c>
    </row>
    <row r="24" spans="1:7" ht="11.25" customHeight="1">
      <c r="A24" s="13" t="s">
        <v>29</v>
      </c>
      <c r="B24" s="14">
        <v>14097780</v>
      </c>
      <c r="C24" s="14">
        <v>0</v>
      </c>
      <c r="D24" s="15">
        <f t="shared" si="1"/>
        <v>14097780</v>
      </c>
      <c r="E24" s="14">
        <v>2127666.81</v>
      </c>
      <c r="F24" s="14">
        <v>2127666.81</v>
      </c>
      <c r="G24" s="15">
        <f t="shared" si="2"/>
        <v>11970113.189999999</v>
      </c>
    </row>
    <row r="25" spans="1:7" ht="11.25" customHeight="1">
      <c r="A25" s="13" t="s">
        <v>30</v>
      </c>
      <c r="B25" s="14">
        <v>5615059</v>
      </c>
      <c r="C25" s="14">
        <v>0</v>
      </c>
      <c r="D25" s="15">
        <f t="shared" si="1"/>
        <v>5615059</v>
      </c>
      <c r="E25" s="14">
        <v>969264.82</v>
      </c>
      <c r="F25" s="14">
        <v>969264.82</v>
      </c>
      <c r="G25" s="15">
        <f t="shared" si="2"/>
        <v>4645794.18</v>
      </c>
    </row>
    <row r="26" spans="1:7" ht="11.25" customHeight="1">
      <c r="A26" s="13" t="s">
        <v>31</v>
      </c>
      <c r="B26" s="14">
        <v>12340737</v>
      </c>
      <c r="C26" s="14">
        <v>18555.36</v>
      </c>
      <c r="D26" s="15">
        <f t="shared" si="1"/>
        <v>12359292.359999999</v>
      </c>
      <c r="E26" s="14">
        <v>1511873.98</v>
      </c>
      <c r="F26" s="14">
        <v>1511873.98</v>
      </c>
      <c r="G26" s="15">
        <f t="shared" si="2"/>
        <v>10847418.379999999</v>
      </c>
    </row>
    <row r="27" spans="1:7" ht="11.25" customHeight="1">
      <c r="A27" s="13" t="s">
        <v>32</v>
      </c>
      <c r="B27" s="14">
        <v>11420454</v>
      </c>
      <c r="C27" s="14">
        <v>37110.720000000001</v>
      </c>
      <c r="D27" s="15">
        <f t="shared" si="1"/>
        <v>11457564.720000001</v>
      </c>
      <c r="E27" s="14">
        <v>1186367.6100000001</v>
      </c>
      <c r="F27" s="14">
        <v>1186367.6099999999</v>
      </c>
      <c r="G27" s="15">
        <f t="shared" si="2"/>
        <v>10271197.110000001</v>
      </c>
    </row>
    <row r="28" spans="1:7" ht="11.25" customHeight="1">
      <c r="A28" s="13" t="s">
        <v>33</v>
      </c>
      <c r="B28" s="14">
        <v>7898145</v>
      </c>
      <c r="C28" s="14">
        <v>0</v>
      </c>
      <c r="D28" s="15">
        <f t="shared" si="1"/>
        <v>7898145</v>
      </c>
      <c r="E28" s="14">
        <v>1038356.6599999999</v>
      </c>
      <c r="F28" s="14">
        <v>1038356.6599999999</v>
      </c>
      <c r="G28" s="15">
        <f t="shared" si="2"/>
        <v>6859788.3399999999</v>
      </c>
    </row>
    <row r="29" spans="1:7" ht="11.25" customHeight="1">
      <c r="A29" s="13" t="s">
        <v>34</v>
      </c>
      <c r="B29" s="14">
        <v>12345860</v>
      </c>
      <c r="C29" s="14">
        <v>0</v>
      </c>
      <c r="D29" s="15">
        <f t="shared" si="1"/>
        <v>12345860</v>
      </c>
      <c r="E29" s="14">
        <v>1728500.1099999999</v>
      </c>
      <c r="F29" s="14">
        <v>1728500.1099999999</v>
      </c>
      <c r="G29" s="15">
        <f t="shared" si="2"/>
        <v>10617359.890000001</v>
      </c>
    </row>
    <row r="30" spans="1:7" ht="11.25" customHeight="1">
      <c r="A30" s="13" t="s">
        <v>35</v>
      </c>
      <c r="B30" s="14">
        <v>7078084</v>
      </c>
      <c r="C30" s="14">
        <v>18555.36</v>
      </c>
      <c r="D30" s="15">
        <f t="shared" si="1"/>
        <v>7096639.3600000003</v>
      </c>
      <c r="E30" s="14">
        <v>700355.65000000014</v>
      </c>
      <c r="F30" s="14">
        <v>700355.65000000014</v>
      </c>
      <c r="G30" s="15">
        <f t="shared" si="2"/>
        <v>6396283.71</v>
      </c>
    </row>
    <row r="31" spans="1:7" ht="11.25" customHeight="1">
      <c r="A31" s="13" t="s">
        <v>36</v>
      </c>
      <c r="B31" s="14">
        <v>9311201</v>
      </c>
      <c r="C31" s="14">
        <v>18555.36</v>
      </c>
      <c r="D31" s="15">
        <f t="shared" si="1"/>
        <v>9329756.3599999994</v>
      </c>
      <c r="E31" s="14">
        <v>1074970.3400000001</v>
      </c>
      <c r="F31" s="14">
        <v>1074970.3400000001</v>
      </c>
      <c r="G31" s="15">
        <f t="shared" si="2"/>
        <v>8254786.0199999996</v>
      </c>
    </row>
    <row r="32" spans="1:7" ht="11.25" customHeight="1">
      <c r="A32" s="16" t="s">
        <v>37</v>
      </c>
      <c r="B32" s="14">
        <v>6155337</v>
      </c>
      <c r="C32" s="14">
        <v>18555.36</v>
      </c>
      <c r="D32" s="15">
        <f t="shared" si="1"/>
        <v>6173892.3600000003</v>
      </c>
      <c r="E32" s="14">
        <v>635510.65000000014</v>
      </c>
      <c r="F32" s="14">
        <v>635510.65000000014</v>
      </c>
      <c r="G32" s="15">
        <f t="shared" si="2"/>
        <v>5538381.71</v>
      </c>
    </row>
    <row r="33" spans="1:7" ht="11.25" customHeight="1">
      <c r="A33" s="16" t="s">
        <v>38</v>
      </c>
      <c r="B33" s="14">
        <v>7060973</v>
      </c>
      <c r="C33" s="14">
        <v>18555.36</v>
      </c>
      <c r="D33" s="15">
        <f t="shared" si="1"/>
        <v>7079528.3600000003</v>
      </c>
      <c r="E33" s="14">
        <v>679834.81999999983</v>
      </c>
      <c r="F33" s="14">
        <v>679834.82000000007</v>
      </c>
      <c r="G33" s="15">
        <f t="shared" si="2"/>
        <v>6399693.540000001</v>
      </c>
    </row>
    <row r="34" spans="1:7" ht="11.25" customHeight="1">
      <c r="A34" s="16" t="s">
        <v>39</v>
      </c>
      <c r="B34" s="14">
        <v>11573877</v>
      </c>
      <c r="C34" s="14">
        <v>601431.84</v>
      </c>
      <c r="D34" s="15">
        <f t="shared" si="1"/>
        <v>12175308.84</v>
      </c>
      <c r="E34" s="14">
        <v>1068669.8</v>
      </c>
      <c r="F34" s="14">
        <v>1068669.8</v>
      </c>
      <c r="G34" s="15">
        <f t="shared" si="2"/>
        <v>11106639.039999999</v>
      </c>
    </row>
    <row r="35" spans="1:7" ht="11.25" customHeight="1">
      <c r="A35" s="16" t="s">
        <v>40</v>
      </c>
      <c r="B35" s="14">
        <v>5690711</v>
      </c>
      <c r="C35" s="14">
        <v>18555.36</v>
      </c>
      <c r="D35" s="15">
        <f t="shared" si="1"/>
        <v>5709266.3600000003</v>
      </c>
      <c r="E35" s="14">
        <v>685893.15999999992</v>
      </c>
      <c r="F35" s="14">
        <v>685893.15999999992</v>
      </c>
      <c r="G35" s="15">
        <f t="shared" si="2"/>
        <v>5023373.2</v>
      </c>
    </row>
    <row r="36" spans="1:7" ht="11.25" customHeight="1">
      <c r="A36" s="16" t="s">
        <v>41</v>
      </c>
      <c r="B36" s="14">
        <v>3795609</v>
      </c>
      <c r="C36" s="14">
        <v>0</v>
      </c>
      <c r="D36" s="15">
        <f t="shared" si="1"/>
        <v>3795609</v>
      </c>
      <c r="E36" s="14">
        <v>403917.12</v>
      </c>
      <c r="F36" s="14">
        <v>403917.12</v>
      </c>
      <c r="G36" s="15">
        <f t="shared" si="2"/>
        <v>3391691.88</v>
      </c>
    </row>
    <row r="37" spans="1:7" ht="11.25" customHeight="1">
      <c r="A37" s="16" t="s">
        <v>42</v>
      </c>
      <c r="B37" s="14">
        <v>5140503</v>
      </c>
      <c r="C37" s="14">
        <v>0</v>
      </c>
      <c r="D37" s="15">
        <f t="shared" si="1"/>
        <v>5140503</v>
      </c>
      <c r="E37" s="14">
        <v>580164.9</v>
      </c>
      <c r="F37" s="14">
        <v>580164.9</v>
      </c>
      <c r="G37" s="15">
        <f t="shared" si="2"/>
        <v>4560338.0999999996</v>
      </c>
    </row>
    <row r="38" spans="1:7" ht="11.25" customHeight="1">
      <c r="A38" s="16" t="s">
        <v>43</v>
      </c>
      <c r="B38" s="14">
        <v>2576059</v>
      </c>
      <c r="C38" s="14">
        <v>18555.36</v>
      </c>
      <c r="D38" s="15">
        <f t="shared" si="1"/>
        <v>2594614.36</v>
      </c>
      <c r="E38" s="14">
        <v>223163.16</v>
      </c>
      <c r="F38" s="14">
        <v>223163.16</v>
      </c>
      <c r="G38" s="15">
        <f t="shared" si="2"/>
        <v>2371451.1999999997</v>
      </c>
    </row>
    <row r="39" spans="1:7" ht="11.25" customHeight="1">
      <c r="A39" s="16" t="s">
        <v>44</v>
      </c>
      <c r="B39" s="14">
        <v>4692814</v>
      </c>
      <c r="C39" s="14">
        <v>18555.36</v>
      </c>
      <c r="D39" s="15">
        <f t="shared" si="1"/>
        <v>4711369.3600000003</v>
      </c>
      <c r="E39" s="14">
        <v>524632.47</v>
      </c>
      <c r="F39" s="14">
        <v>524632.47</v>
      </c>
      <c r="G39" s="15">
        <f t="shared" si="2"/>
        <v>4186736.8900000006</v>
      </c>
    </row>
    <row r="40" spans="1:7" ht="11.25" customHeight="1">
      <c r="A40" s="16" t="s">
        <v>45</v>
      </c>
      <c r="B40" s="14">
        <v>14768642</v>
      </c>
      <c r="C40" s="14">
        <v>190192.44</v>
      </c>
      <c r="D40" s="15">
        <f t="shared" si="1"/>
        <v>14958834.439999999</v>
      </c>
      <c r="E40" s="14">
        <v>1279781</v>
      </c>
      <c r="F40" s="14">
        <v>1279781</v>
      </c>
      <c r="G40" s="15">
        <f t="shared" si="2"/>
        <v>13679053.439999999</v>
      </c>
    </row>
    <row r="41" spans="1:7" ht="11.25" customHeight="1">
      <c r="A41" s="16" t="s">
        <v>46</v>
      </c>
      <c r="B41" s="14">
        <v>4983590</v>
      </c>
      <c r="C41" s="14">
        <v>314632.44</v>
      </c>
      <c r="D41" s="15">
        <f t="shared" si="1"/>
        <v>5298222.4400000004</v>
      </c>
      <c r="E41" s="14">
        <v>260941.74999999994</v>
      </c>
      <c r="F41" s="14">
        <v>260941.74999999997</v>
      </c>
      <c r="G41" s="15">
        <f t="shared" si="2"/>
        <v>5037280.6900000004</v>
      </c>
    </row>
    <row r="42" spans="1:7" ht="11.25" customHeight="1">
      <c r="A42" s="16" t="s">
        <v>47</v>
      </c>
      <c r="B42" s="14">
        <v>5680056</v>
      </c>
      <c r="C42" s="14">
        <v>23194.2</v>
      </c>
      <c r="D42" s="15">
        <f t="shared" si="1"/>
        <v>5703250.2000000002</v>
      </c>
      <c r="E42" s="14">
        <v>445108.55</v>
      </c>
      <c r="F42" s="14">
        <v>445108.55</v>
      </c>
      <c r="G42" s="15">
        <f t="shared" si="2"/>
        <v>5258141.6500000004</v>
      </c>
    </row>
    <row r="43" spans="1:7" ht="11.25" customHeight="1">
      <c r="A43" s="16" t="s">
        <v>48</v>
      </c>
      <c r="B43" s="14">
        <v>8820154</v>
      </c>
      <c r="C43" s="14">
        <v>37110.720000000001</v>
      </c>
      <c r="D43" s="15">
        <f t="shared" si="1"/>
        <v>8857264.7200000007</v>
      </c>
      <c r="E43" s="14">
        <v>832525.45000000019</v>
      </c>
      <c r="F43" s="14">
        <v>832525.45000000019</v>
      </c>
      <c r="G43" s="15">
        <f t="shared" si="2"/>
        <v>8024739.2700000005</v>
      </c>
    </row>
    <row r="44" spans="1:7" ht="11.25" customHeight="1">
      <c r="A44" s="16" t="s">
        <v>49</v>
      </c>
      <c r="B44" s="14">
        <v>6742919</v>
      </c>
      <c r="C44" s="14">
        <v>0</v>
      </c>
      <c r="D44" s="15">
        <f t="shared" si="1"/>
        <v>6742919</v>
      </c>
      <c r="E44" s="14">
        <v>566163.12</v>
      </c>
      <c r="F44" s="14">
        <v>566163.12</v>
      </c>
      <c r="G44" s="15">
        <f t="shared" si="2"/>
        <v>6176755.8799999999</v>
      </c>
    </row>
    <row r="45" spans="1:7" ht="11.25" customHeight="1">
      <c r="A45" s="16" t="s">
        <v>50</v>
      </c>
      <c r="B45" s="14">
        <v>2324965</v>
      </c>
      <c r="C45" s="14">
        <v>0</v>
      </c>
      <c r="D45" s="15">
        <f t="shared" si="1"/>
        <v>2324965</v>
      </c>
      <c r="E45" s="14">
        <v>105828.34999999999</v>
      </c>
      <c r="F45" s="14">
        <v>105828.34999999999</v>
      </c>
      <c r="G45" s="15">
        <f t="shared" si="2"/>
        <v>2219136.65</v>
      </c>
    </row>
    <row r="46" spans="1:7" ht="11.25" customHeight="1">
      <c r="A46" s="16" t="s">
        <v>51</v>
      </c>
      <c r="B46" s="14">
        <v>6169984</v>
      </c>
      <c r="C46" s="14">
        <v>23194.2</v>
      </c>
      <c r="D46" s="15">
        <f t="shared" si="1"/>
        <v>6193178.2000000002</v>
      </c>
      <c r="E46" s="14">
        <v>606868.24</v>
      </c>
      <c r="F46" s="14">
        <v>606868.24</v>
      </c>
      <c r="G46" s="15">
        <f t="shared" si="2"/>
        <v>5586309.96</v>
      </c>
    </row>
    <row r="47" spans="1:7" ht="11.25" customHeight="1">
      <c r="A47" s="16" t="s">
        <v>52</v>
      </c>
      <c r="B47" s="14">
        <v>8358551</v>
      </c>
      <c r="C47" s="14">
        <v>46388.4</v>
      </c>
      <c r="D47" s="15">
        <f t="shared" si="1"/>
        <v>8404939.4000000004</v>
      </c>
      <c r="E47" s="14">
        <v>918193.72000000009</v>
      </c>
      <c r="F47" s="14">
        <v>918193.72000000009</v>
      </c>
      <c r="G47" s="15">
        <f t="shared" si="2"/>
        <v>7486745.6800000006</v>
      </c>
    </row>
    <row r="48" spans="1:7" ht="11.25" customHeight="1">
      <c r="A48" s="16" t="s">
        <v>53</v>
      </c>
      <c r="B48" s="14">
        <v>12001079</v>
      </c>
      <c r="C48" s="14">
        <v>115971</v>
      </c>
      <c r="D48" s="15">
        <f t="shared" si="1"/>
        <v>12117050</v>
      </c>
      <c r="E48" s="14">
        <v>1111846.26</v>
      </c>
      <c r="F48" s="14">
        <v>1111846.26</v>
      </c>
      <c r="G48" s="15">
        <f t="shared" si="2"/>
        <v>11005203.74</v>
      </c>
    </row>
    <row r="49" spans="1:7" ht="11.25" customHeight="1">
      <c r="A49" s="16" t="s">
        <v>54</v>
      </c>
      <c r="B49" s="14">
        <v>10014342</v>
      </c>
      <c r="C49" s="14">
        <v>111332.16</v>
      </c>
      <c r="D49" s="15">
        <f t="shared" si="1"/>
        <v>10125674.16</v>
      </c>
      <c r="E49" s="14">
        <v>960136.27</v>
      </c>
      <c r="F49" s="14">
        <v>960136.27</v>
      </c>
      <c r="G49" s="15">
        <f t="shared" si="2"/>
        <v>9165537.8900000006</v>
      </c>
    </row>
    <row r="50" spans="1:7" ht="11.25" customHeight="1">
      <c r="A50" s="16" t="s">
        <v>55</v>
      </c>
      <c r="B50" s="14">
        <v>5435262</v>
      </c>
      <c r="C50" s="14">
        <v>104435.96</v>
      </c>
      <c r="D50" s="15">
        <f t="shared" si="1"/>
        <v>5539697.96</v>
      </c>
      <c r="E50" s="14">
        <v>843097.7100000002</v>
      </c>
      <c r="F50" s="14">
        <v>843097.7100000002</v>
      </c>
      <c r="G50" s="15">
        <f t="shared" si="2"/>
        <v>4696600.25</v>
      </c>
    </row>
    <row r="51" spans="1:7" ht="11.25" customHeight="1">
      <c r="A51" s="16" t="s">
        <v>56</v>
      </c>
      <c r="B51" s="14">
        <v>4500063</v>
      </c>
      <c r="C51" s="14">
        <v>18555.36</v>
      </c>
      <c r="D51" s="15">
        <f t="shared" si="1"/>
        <v>4518618.3600000003</v>
      </c>
      <c r="E51" s="14">
        <v>351670.36000000004</v>
      </c>
      <c r="F51" s="14">
        <v>351670.36000000004</v>
      </c>
      <c r="G51" s="15">
        <f t="shared" si="2"/>
        <v>4166948.0000000005</v>
      </c>
    </row>
    <row r="52" spans="1:7" ht="11.25" customHeight="1">
      <c r="A52" s="16" t="s">
        <v>57</v>
      </c>
      <c r="B52" s="14">
        <v>4746515</v>
      </c>
      <c r="C52" s="14">
        <v>18555.36</v>
      </c>
      <c r="D52" s="15">
        <f t="shared" si="1"/>
        <v>4765070.3600000003</v>
      </c>
      <c r="E52" s="14">
        <v>489274.43000000005</v>
      </c>
      <c r="F52" s="14">
        <v>489274.43000000005</v>
      </c>
      <c r="G52" s="15">
        <f t="shared" si="2"/>
        <v>4275795.9300000006</v>
      </c>
    </row>
    <row r="53" spans="1:7" ht="11.25" customHeight="1">
      <c r="A53" s="16" t="s">
        <v>58</v>
      </c>
      <c r="B53" s="14">
        <v>8321677</v>
      </c>
      <c r="C53" s="14">
        <v>37110.720000000001</v>
      </c>
      <c r="D53" s="15">
        <f t="shared" si="1"/>
        <v>8358787.7199999997</v>
      </c>
      <c r="E53" s="14">
        <v>631370.62999999989</v>
      </c>
      <c r="F53" s="14">
        <v>631370.63</v>
      </c>
      <c r="G53" s="15">
        <f t="shared" si="2"/>
        <v>7727417.0899999999</v>
      </c>
    </row>
    <row r="54" spans="1:7" ht="11.25" customHeight="1">
      <c r="A54" s="16" t="s">
        <v>59</v>
      </c>
      <c r="B54" s="14">
        <v>14032295</v>
      </c>
      <c r="C54" s="14">
        <v>148442.88</v>
      </c>
      <c r="D54" s="15">
        <f t="shared" si="1"/>
        <v>14180737.880000001</v>
      </c>
      <c r="E54" s="14">
        <v>1284894.19</v>
      </c>
      <c r="F54" s="14">
        <v>1284894.19</v>
      </c>
      <c r="G54" s="15">
        <f t="shared" si="2"/>
        <v>12895843.690000001</v>
      </c>
    </row>
    <row r="55" spans="1:7" ht="11.25" customHeight="1">
      <c r="A55" s="16" t="s">
        <v>60</v>
      </c>
      <c r="B55" s="14">
        <v>12406040</v>
      </c>
      <c r="C55" s="14">
        <v>120609.84</v>
      </c>
      <c r="D55" s="15">
        <f t="shared" si="1"/>
        <v>12526649.84</v>
      </c>
      <c r="E55" s="14">
        <v>1057728.3700000001</v>
      </c>
      <c r="F55" s="14">
        <v>1057728.3700000001</v>
      </c>
      <c r="G55" s="15">
        <f t="shared" si="2"/>
        <v>11468921.469999999</v>
      </c>
    </row>
    <row r="56" spans="1:7" ht="11.25" customHeight="1">
      <c r="A56" s="16" t="s">
        <v>61</v>
      </c>
      <c r="B56" s="14">
        <v>4814898</v>
      </c>
      <c r="C56" s="14">
        <v>37110.720000000001</v>
      </c>
      <c r="D56" s="15">
        <f t="shared" si="1"/>
        <v>4852008.72</v>
      </c>
      <c r="E56" s="14">
        <v>376631.80000000005</v>
      </c>
      <c r="F56" s="14">
        <v>376631.80000000005</v>
      </c>
      <c r="G56" s="15">
        <f t="shared" si="2"/>
        <v>4475376.92</v>
      </c>
    </row>
    <row r="57" spans="1:7" ht="11.25" customHeight="1">
      <c r="A57" s="16" t="s">
        <v>62</v>
      </c>
      <c r="B57" s="14">
        <v>9777534</v>
      </c>
      <c r="C57" s="14">
        <v>37110.720000000001</v>
      </c>
      <c r="D57" s="15">
        <f t="shared" si="1"/>
        <v>9814644.7200000007</v>
      </c>
      <c r="E57" s="14">
        <v>1259586.24</v>
      </c>
      <c r="F57" s="14">
        <v>1259586.24</v>
      </c>
      <c r="G57" s="15">
        <f t="shared" si="2"/>
        <v>8555058.4800000004</v>
      </c>
    </row>
    <row r="58" spans="1:7" ht="11.25" customHeight="1">
      <c r="A58" s="16" t="s">
        <v>63</v>
      </c>
      <c r="B58" s="14">
        <v>4401380</v>
      </c>
      <c r="C58" s="14">
        <v>0</v>
      </c>
      <c r="D58" s="15">
        <f t="shared" si="1"/>
        <v>4401380</v>
      </c>
      <c r="E58" s="14">
        <v>413931.74</v>
      </c>
      <c r="F58" s="14">
        <v>413931.74</v>
      </c>
      <c r="G58" s="15">
        <f t="shared" si="2"/>
        <v>3987448.26</v>
      </c>
    </row>
    <row r="59" spans="1:7" ht="11.25" customHeight="1">
      <c r="A59" s="16" t="s">
        <v>64</v>
      </c>
      <c r="B59" s="14">
        <v>5880354</v>
      </c>
      <c r="C59" s="14">
        <v>23194.2</v>
      </c>
      <c r="D59" s="15">
        <f t="shared" si="1"/>
        <v>5903548.2000000002</v>
      </c>
      <c r="E59" s="14">
        <v>532177.15000000014</v>
      </c>
      <c r="F59" s="14">
        <v>532177.15000000014</v>
      </c>
      <c r="G59" s="15">
        <f t="shared" si="2"/>
        <v>5371371.0499999998</v>
      </c>
    </row>
    <row r="60" spans="1:7" ht="11.25" customHeight="1">
      <c r="A60" s="16" t="s">
        <v>65</v>
      </c>
      <c r="B60" s="14">
        <v>36159586</v>
      </c>
      <c r="C60" s="14">
        <v>74221.440000000002</v>
      </c>
      <c r="D60" s="15">
        <f t="shared" si="1"/>
        <v>36233807.439999998</v>
      </c>
      <c r="E60" s="14">
        <v>3239193.8500000006</v>
      </c>
      <c r="F60" s="14">
        <v>3239193.8500000006</v>
      </c>
      <c r="G60" s="15">
        <f t="shared" si="2"/>
        <v>32994613.589999996</v>
      </c>
    </row>
    <row r="61" spans="1:7" ht="11.25" customHeight="1">
      <c r="A61" s="16" t="s">
        <v>66</v>
      </c>
      <c r="B61" s="14">
        <v>7746391</v>
      </c>
      <c r="C61" s="14">
        <v>37110.720000000001</v>
      </c>
      <c r="D61" s="15">
        <f t="shared" si="1"/>
        <v>7783501.7199999997</v>
      </c>
      <c r="E61" s="14">
        <v>634629.91999999993</v>
      </c>
      <c r="F61" s="14">
        <v>634629.91999999993</v>
      </c>
      <c r="G61" s="15">
        <f t="shared" si="2"/>
        <v>7148871.7999999998</v>
      </c>
    </row>
    <row r="62" spans="1:7" ht="11.25" customHeight="1">
      <c r="A62" s="16" t="s">
        <v>67</v>
      </c>
      <c r="B62" s="14">
        <v>5365960</v>
      </c>
      <c r="C62" s="14">
        <v>104435.96</v>
      </c>
      <c r="D62" s="15">
        <f t="shared" si="1"/>
        <v>5470395.96</v>
      </c>
      <c r="E62" s="14">
        <v>607927.66999999993</v>
      </c>
      <c r="F62" s="14">
        <v>607927.66999999993</v>
      </c>
      <c r="G62" s="15">
        <f t="shared" si="2"/>
        <v>4862468.29</v>
      </c>
    </row>
    <row r="63" spans="1:7" ht="11.25" customHeight="1">
      <c r="A63" s="16" t="s">
        <v>68</v>
      </c>
      <c r="B63" s="14">
        <v>5304969</v>
      </c>
      <c r="C63" s="14">
        <v>0</v>
      </c>
      <c r="D63" s="15">
        <f t="shared" si="1"/>
        <v>5304969</v>
      </c>
      <c r="E63" s="14">
        <v>524084.43</v>
      </c>
      <c r="F63" s="14">
        <v>524084.43</v>
      </c>
      <c r="G63" s="15">
        <f t="shared" si="2"/>
        <v>4780884.57</v>
      </c>
    </row>
    <row r="64" spans="1:7" ht="11.25" customHeight="1">
      <c r="A64" s="16" t="s">
        <v>69</v>
      </c>
      <c r="B64" s="14">
        <v>6045711</v>
      </c>
      <c r="C64" s="14">
        <v>18555.36</v>
      </c>
      <c r="D64" s="15">
        <f t="shared" si="1"/>
        <v>6064266.3600000003</v>
      </c>
      <c r="E64" s="14">
        <v>601920.36</v>
      </c>
      <c r="F64" s="14">
        <v>601920.36</v>
      </c>
      <c r="G64" s="15">
        <f t="shared" si="2"/>
        <v>5462346</v>
      </c>
    </row>
    <row r="65" spans="1:7" ht="11.25" customHeight="1">
      <c r="A65" s="16" t="s">
        <v>70</v>
      </c>
      <c r="B65" s="14">
        <v>20908005</v>
      </c>
      <c r="C65" s="14">
        <v>18555.36</v>
      </c>
      <c r="D65" s="15">
        <f t="shared" si="1"/>
        <v>20926560.359999999</v>
      </c>
      <c r="E65" s="14">
        <v>1647360.7299999997</v>
      </c>
      <c r="F65" s="14">
        <v>1647360.7299999997</v>
      </c>
      <c r="G65" s="15">
        <f t="shared" si="2"/>
        <v>19279199.629999999</v>
      </c>
    </row>
    <row r="66" spans="1:7" ht="11.25" customHeight="1">
      <c r="A66" s="16" t="s">
        <v>71</v>
      </c>
      <c r="B66" s="14">
        <v>52353804</v>
      </c>
      <c r="C66" s="14">
        <v>468522.84</v>
      </c>
      <c r="D66" s="15">
        <f t="shared" si="1"/>
        <v>52822326.840000004</v>
      </c>
      <c r="E66" s="14">
        <v>5202497.5399999991</v>
      </c>
      <c r="F66" s="14">
        <v>5202497.54</v>
      </c>
      <c r="G66" s="15">
        <f t="shared" si="2"/>
        <v>47619829.300000004</v>
      </c>
    </row>
    <row r="67" spans="1:7" ht="11.25" customHeight="1">
      <c r="A67" s="16" t="s">
        <v>72</v>
      </c>
      <c r="B67" s="14">
        <v>12730210</v>
      </c>
      <c r="C67" s="14">
        <v>23194.2</v>
      </c>
      <c r="D67" s="15">
        <f t="shared" si="1"/>
        <v>12753404.199999999</v>
      </c>
      <c r="E67" s="14">
        <v>1272213.2999999998</v>
      </c>
      <c r="F67" s="14">
        <v>1272213.2999999998</v>
      </c>
      <c r="G67" s="15">
        <f t="shared" si="2"/>
        <v>11481190.899999999</v>
      </c>
    </row>
    <row r="68" spans="1:7" ht="11.25" customHeight="1">
      <c r="A68" s="16" t="s">
        <v>73</v>
      </c>
      <c r="B68" s="14">
        <v>6700950</v>
      </c>
      <c r="C68" s="14">
        <v>0</v>
      </c>
      <c r="D68" s="15">
        <f t="shared" si="1"/>
        <v>6700950</v>
      </c>
      <c r="E68" s="14">
        <v>727042.47</v>
      </c>
      <c r="F68" s="14">
        <v>727042.47</v>
      </c>
      <c r="G68" s="15">
        <f t="shared" si="2"/>
        <v>5973907.5300000003</v>
      </c>
    </row>
    <row r="69" spans="1:7" ht="11.25" customHeight="1">
      <c r="A69" s="16" t="s">
        <v>74</v>
      </c>
      <c r="B69" s="14">
        <v>14091406</v>
      </c>
      <c r="C69" s="14">
        <v>60304.92</v>
      </c>
      <c r="D69" s="15">
        <f t="shared" si="1"/>
        <v>14151710.92</v>
      </c>
      <c r="E69" s="14">
        <v>1893929.6599999997</v>
      </c>
      <c r="F69" s="14">
        <v>1893929.6599999997</v>
      </c>
      <c r="G69" s="15">
        <f t="shared" si="2"/>
        <v>12257781.26</v>
      </c>
    </row>
    <row r="70" spans="1:7" ht="11.25" customHeight="1">
      <c r="A70" s="16" t="s">
        <v>75</v>
      </c>
      <c r="B70" s="14">
        <v>5570834</v>
      </c>
      <c r="C70" s="14">
        <v>0</v>
      </c>
      <c r="D70" s="15">
        <f t="shared" ref="D70:D120" si="3">B70+C70</f>
        <v>5570834</v>
      </c>
      <c r="E70" s="14">
        <v>423045.88999999996</v>
      </c>
      <c r="F70" s="14">
        <v>423045.89</v>
      </c>
      <c r="G70" s="15">
        <f t="shared" ref="G70:G120" si="4">D70-E70</f>
        <v>5147788.1100000003</v>
      </c>
    </row>
    <row r="71" spans="1:7" ht="11.25" customHeight="1">
      <c r="A71" s="16" t="s">
        <v>76</v>
      </c>
      <c r="B71" s="14">
        <v>6097544</v>
      </c>
      <c r="C71" s="14">
        <v>0</v>
      </c>
      <c r="D71" s="15">
        <f t="shared" si="3"/>
        <v>6097544</v>
      </c>
      <c r="E71" s="14">
        <v>569015.01</v>
      </c>
      <c r="F71" s="14">
        <v>569015.01</v>
      </c>
      <c r="G71" s="15">
        <f t="shared" si="4"/>
        <v>5528528.9900000002</v>
      </c>
    </row>
    <row r="72" spans="1:7" ht="11.25" customHeight="1">
      <c r="A72" s="16" t="s">
        <v>77</v>
      </c>
      <c r="B72" s="14">
        <v>47803595</v>
      </c>
      <c r="C72" s="14">
        <v>2152208.3199999998</v>
      </c>
      <c r="D72" s="15">
        <f t="shared" si="3"/>
        <v>49955803.32</v>
      </c>
      <c r="E72" s="14">
        <v>5875812.6400000006</v>
      </c>
      <c r="F72" s="14">
        <v>5875812.6400000006</v>
      </c>
      <c r="G72" s="15">
        <f t="shared" si="4"/>
        <v>44079990.68</v>
      </c>
    </row>
    <row r="73" spans="1:7" ht="11.25" customHeight="1">
      <c r="A73" s="16" t="s">
        <v>78</v>
      </c>
      <c r="B73" s="14">
        <v>46105002</v>
      </c>
      <c r="C73" s="14">
        <v>767489.64</v>
      </c>
      <c r="D73" s="15">
        <f t="shared" si="3"/>
        <v>46872491.640000001</v>
      </c>
      <c r="E73" s="14">
        <v>5701628.1599999992</v>
      </c>
      <c r="F73" s="14">
        <v>5701628.1599999992</v>
      </c>
      <c r="G73" s="15">
        <f t="shared" si="4"/>
        <v>41170863.480000004</v>
      </c>
    </row>
    <row r="74" spans="1:7" ht="11.25" customHeight="1">
      <c r="A74" s="16" t="s">
        <v>79</v>
      </c>
      <c r="B74" s="14">
        <v>95834844</v>
      </c>
      <c r="C74" s="14">
        <v>452776.3</v>
      </c>
      <c r="D74" s="15">
        <f t="shared" si="3"/>
        <v>96287620.299999997</v>
      </c>
      <c r="E74" s="14">
        <v>15700322.740000004</v>
      </c>
      <c r="F74" s="14">
        <v>15700322.740000004</v>
      </c>
      <c r="G74" s="15">
        <f t="shared" si="4"/>
        <v>80587297.559999987</v>
      </c>
    </row>
    <row r="75" spans="1:7" ht="11.25" customHeight="1">
      <c r="A75" s="16" t="s">
        <v>80</v>
      </c>
      <c r="B75" s="14">
        <v>46168725</v>
      </c>
      <c r="C75" s="14">
        <v>632593.24</v>
      </c>
      <c r="D75" s="15">
        <f t="shared" si="3"/>
        <v>46801318.240000002</v>
      </c>
      <c r="E75" s="14">
        <v>6737378.4900000002</v>
      </c>
      <c r="F75" s="14">
        <v>6737378.4900000002</v>
      </c>
      <c r="G75" s="15">
        <f t="shared" si="4"/>
        <v>40063939.75</v>
      </c>
    </row>
    <row r="76" spans="1:7" ht="11.25" customHeight="1">
      <c r="A76" s="16" t="s">
        <v>81</v>
      </c>
      <c r="B76" s="14">
        <v>51498785</v>
      </c>
      <c r="C76" s="14">
        <v>439413.8</v>
      </c>
      <c r="D76" s="15">
        <f t="shared" si="3"/>
        <v>51938198.799999997</v>
      </c>
      <c r="E76" s="14">
        <v>7700895.620000001</v>
      </c>
      <c r="F76" s="14">
        <v>7700895.620000001</v>
      </c>
      <c r="G76" s="15">
        <f t="shared" si="4"/>
        <v>44237303.179999992</v>
      </c>
    </row>
    <row r="77" spans="1:7" ht="11.25" customHeight="1">
      <c r="A77" s="16" t="s">
        <v>82</v>
      </c>
      <c r="B77" s="14">
        <v>97151385</v>
      </c>
      <c r="C77" s="14">
        <v>227663.92</v>
      </c>
      <c r="D77" s="15">
        <f t="shared" si="3"/>
        <v>97379048.920000002</v>
      </c>
      <c r="E77" s="14">
        <v>12867890.069999995</v>
      </c>
      <c r="F77" s="14">
        <v>12867890.069999997</v>
      </c>
      <c r="G77" s="15">
        <f t="shared" si="4"/>
        <v>84511158.850000009</v>
      </c>
    </row>
    <row r="78" spans="1:7" ht="11.25" customHeight="1">
      <c r="A78" s="16" t="s">
        <v>83</v>
      </c>
      <c r="B78" s="14">
        <v>199086665</v>
      </c>
      <c r="C78" s="14">
        <v>2395091.52</v>
      </c>
      <c r="D78" s="15">
        <f t="shared" si="3"/>
        <v>201481756.52000001</v>
      </c>
      <c r="E78" s="14">
        <v>33953785.219999999</v>
      </c>
      <c r="F78" s="14">
        <v>33953785.220000006</v>
      </c>
      <c r="G78" s="15">
        <f t="shared" si="4"/>
        <v>167527971.30000001</v>
      </c>
    </row>
    <row r="79" spans="1:7" ht="11.25" customHeight="1">
      <c r="A79" s="16" t="s">
        <v>84</v>
      </c>
      <c r="B79" s="14">
        <v>25403401</v>
      </c>
      <c r="C79" s="14">
        <v>443450.6</v>
      </c>
      <c r="D79" s="15">
        <f t="shared" si="3"/>
        <v>25846851.600000001</v>
      </c>
      <c r="E79" s="14">
        <v>2158151.65</v>
      </c>
      <c r="F79" s="14">
        <v>2158151.65</v>
      </c>
      <c r="G79" s="15">
        <f t="shared" si="4"/>
        <v>23688699.950000003</v>
      </c>
    </row>
    <row r="80" spans="1:7" ht="11.25" customHeight="1">
      <c r="A80" s="16" t="s">
        <v>85</v>
      </c>
      <c r="B80" s="14">
        <v>72342857</v>
      </c>
      <c r="C80" s="14">
        <v>3969308.22</v>
      </c>
      <c r="D80" s="15">
        <f t="shared" si="3"/>
        <v>76312165.219999999</v>
      </c>
      <c r="E80" s="14">
        <v>9601942.0600000005</v>
      </c>
      <c r="F80" s="14">
        <v>9601942.0600000005</v>
      </c>
      <c r="G80" s="15">
        <f t="shared" si="4"/>
        <v>66710223.159999996</v>
      </c>
    </row>
    <row r="81" spans="1:7" ht="11.25" customHeight="1">
      <c r="A81" s="16" t="s">
        <v>86</v>
      </c>
      <c r="B81" s="14">
        <v>21069390</v>
      </c>
      <c r="C81" s="14">
        <v>90570</v>
      </c>
      <c r="D81" s="15">
        <f t="shared" si="3"/>
        <v>21159960</v>
      </c>
      <c r="E81" s="14">
        <v>1735116.2699999998</v>
      </c>
      <c r="F81" s="14">
        <v>1735116.27</v>
      </c>
      <c r="G81" s="15">
        <f t="shared" si="4"/>
        <v>19424843.73</v>
      </c>
    </row>
    <row r="82" spans="1:7" ht="11.25" customHeight="1">
      <c r="A82" s="16" t="s">
        <v>87</v>
      </c>
      <c r="B82" s="14">
        <v>83669818</v>
      </c>
      <c r="C82" s="14">
        <v>236961.19999999995</v>
      </c>
      <c r="D82" s="15">
        <f t="shared" si="3"/>
        <v>83906779.200000003</v>
      </c>
      <c r="E82" s="14">
        <v>14120143.149999999</v>
      </c>
      <c r="F82" s="14">
        <v>14120143.149999999</v>
      </c>
      <c r="G82" s="15">
        <f t="shared" si="4"/>
        <v>69786636.050000012</v>
      </c>
    </row>
    <row r="83" spans="1:7" ht="11.25" customHeight="1">
      <c r="A83" s="16" t="s">
        <v>88</v>
      </c>
      <c r="B83" s="14">
        <v>66473981</v>
      </c>
      <c r="C83" s="14">
        <v>50000</v>
      </c>
      <c r="D83" s="15">
        <f t="shared" si="3"/>
        <v>66523981</v>
      </c>
      <c r="E83" s="14">
        <v>7723709.4500000002</v>
      </c>
      <c r="F83" s="14">
        <v>7723709.4499999993</v>
      </c>
      <c r="G83" s="15">
        <f t="shared" si="4"/>
        <v>58800271.549999997</v>
      </c>
    </row>
    <row r="84" spans="1:7" ht="11.25" customHeight="1">
      <c r="A84" s="16" t="s">
        <v>89</v>
      </c>
      <c r="B84" s="14">
        <v>75455330</v>
      </c>
      <c r="C84" s="14">
        <v>171761.2</v>
      </c>
      <c r="D84" s="15">
        <f t="shared" si="3"/>
        <v>75627091.200000003</v>
      </c>
      <c r="E84" s="14">
        <v>12296839.689999999</v>
      </c>
      <c r="F84" s="14">
        <v>12296839.689999999</v>
      </c>
      <c r="G84" s="15">
        <f t="shared" si="4"/>
        <v>63330251.510000005</v>
      </c>
    </row>
    <row r="85" spans="1:7" ht="11.25" customHeight="1">
      <c r="A85" s="16" t="s">
        <v>90</v>
      </c>
      <c r="B85" s="14">
        <v>34006416</v>
      </c>
      <c r="C85" s="14">
        <v>552228.43999999994</v>
      </c>
      <c r="D85" s="15">
        <f t="shared" si="3"/>
        <v>34558644.439999998</v>
      </c>
      <c r="E85" s="14">
        <v>5335898.25</v>
      </c>
      <c r="F85" s="14">
        <v>5335898.25</v>
      </c>
      <c r="G85" s="15">
        <f t="shared" si="4"/>
        <v>29222746.189999998</v>
      </c>
    </row>
    <row r="86" spans="1:7" ht="11.25" customHeight="1">
      <c r="A86" s="16" t="s">
        <v>91</v>
      </c>
      <c r="B86" s="14">
        <v>898691</v>
      </c>
      <c r="C86" s="14">
        <v>0</v>
      </c>
      <c r="D86" s="15">
        <f t="shared" si="3"/>
        <v>898691</v>
      </c>
      <c r="E86" s="14">
        <v>203739.3</v>
      </c>
      <c r="F86" s="14">
        <v>203739.3</v>
      </c>
      <c r="G86" s="15">
        <f t="shared" si="4"/>
        <v>694951.7</v>
      </c>
    </row>
    <row r="87" spans="1:7" ht="11.25" customHeight="1">
      <c r="A87" s="16" t="s">
        <v>92</v>
      </c>
      <c r="B87" s="14">
        <v>8261000</v>
      </c>
      <c r="C87" s="14">
        <v>103262.04</v>
      </c>
      <c r="D87" s="15">
        <f t="shared" si="3"/>
        <v>8364262.04</v>
      </c>
      <c r="E87" s="14">
        <v>2284643.5100000002</v>
      </c>
      <c r="F87" s="14">
        <v>2284643.5100000002</v>
      </c>
      <c r="G87" s="15">
        <f t="shared" si="4"/>
        <v>6079618.5299999993</v>
      </c>
    </row>
    <row r="88" spans="1:7" ht="11.25" customHeight="1">
      <c r="A88" s="16" t="s">
        <v>93</v>
      </c>
      <c r="B88" s="14">
        <v>11394780</v>
      </c>
      <c r="C88" s="14">
        <v>103262.04</v>
      </c>
      <c r="D88" s="15">
        <f t="shared" si="3"/>
        <v>11498042.039999999</v>
      </c>
      <c r="E88" s="14">
        <v>1832595.47</v>
      </c>
      <c r="F88" s="14">
        <v>1832595.47</v>
      </c>
      <c r="G88" s="15">
        <f t="shared" si="4"/>
        <v>9665446.5699999984</v>
      </c>
    </row>
    <row r="89" spans="1:7" ht="11.25" customHeight="1">
      <c r="A89" s="16" t="s">
        <v>94</v>
      </c>
      <c r="B89" s="14">
        <v>6421204</v>
      </c>
      <c r="C89" s="14">
        <v>667759.43999999994</v>
      </c>
      <c r="D89" s="15">
        <f t="shared" si="3"/>
        <v>7088963.4399999995</v>
      </c>
      <c r="E89" s="14">
        <v>859938.43</v>
      </c>
      <c r="F89" s="14">
        <v>859938.43</v>
      </c>
      <c r="G89" s="15">
        <f t="shared" si="4"/>
        <v>6229025.0099999998</v>
      </c>
    </row>
    <row r="90" spans="1:7" ht="11.25" customHeight="1">
      <c r="A90" s="16" t="s">
        <v>95</v>
      </c>
      <c r="B90" s="14">
        <v>5407175</v>
      </c>
      <c r="C90" s="14">
        <v>18555.36</v>
      </c>
      <c r="D90" s="15">
        <f t="shared" si="3"/>
        <v>5425730.3600000003</v>
      </c>
      <c r="E90" s="14">
        <v>133715.63</v>
      </c>
      <c r="F90" s="14">
        <v>133715.63</v>
      </c>
      <c r="G90" s="15">
        <f t="shared" si="4"/>
        <v>5292014.7300000004</v>
      </c>
    </row>
    <row r="91" spans="1:7" ht="11.25" customHeight="1">
      <c r="A91" s="16" t="s">
        <v>96</v>
      </c>
      <c r="B91" s="14">
        <v>4590519</v>
      </c>
      <c r="C91" s="14">
        <v>0</v>
      </c>
      <c r="D91" s="15">
        <f t="shared" si="3"/>
        <v>4590519</v>
      </c>
      <c r="E91" s="14">
        <v>289008.48999999993</v>
      </c>
      <c r="F91" s="14">
        <v>289008.49</v>
      </c>
      <c r="G91" s="15">
        <f t="shared" si="4"/>
        <v>4301510.51</v>
      </c>
    </row>
    <row r="92" spans="1:7" ht="11.25" customHeight="1">
      <c r="A92" s="16" t="s">
        <v>97</v>
      </c>
      <c r="B92" s="14">
        <v>6765457</v>
      </c>
      <c r="C92" s="14">
        <v>37110.720000000001</v>
      </c>
      <c r="D92" s="15">
        <f t="shared" si="3"/>
        <v>6802567.7199999997</v>
      </c>
      <c r="E92" s="14">
        <v>571172.61</v>
      </c>
      <c r="F92" s="14">
        <v>571172.60999999987</v>
      </c>
      <c r="G92" s="15">
        <f t="shared" si="4"/>
        <v>6231395.1099999994</v>
      </c>
    </row>
    <row r="93" spans="1:7" ht="11.25" customHeight="1">
      <c r="A93" s="16" t="s">
        <v>98</v>
      </c>
      <c r="B93" s="14">
        <v>14091660</v>
      </c>
      <c r="C93" s="14">
        <v>0</v>
      </c>
      <c r="D93" s="15">
        <f t="shared" si="3"/>
        <v>14091660</v>
      </c>
      <c r="E93" s="14">
        <v>1087134.04</v>
      </c>
      <c r="F93" s="14">
        <v>1087134.04</v>
      </c>
      <c r="G93" s="15">
        <f t="shared" si="4"/>
        <v>13004525.960000001</v>
      </c>
    </row>
    <row r="94" spans="1:7" ht="11.25" customHeight="1">
      <c r="A94" s="16" t="s">
        <v>99</v>
      </c>
      <c r="B94" s="14">
        <v>30347291</v>
      </c>
      <c r="C94" s="14">
        <v>85880.6</v>
      </c>
      <c r="D94" s="15">
        <f t="shared" si="3"/>
        <v>30433171.600000001</v>
      </c>
      <c r="E94" s="14">
        <v>4136497.6599999997</v>
      </c>
      <c r="F94" s="14">
        <v>4136497.6599999997</v>
      </c>
      <c r="G94" s="15">
        <f t="shared" si="4"/>
        <v>26296673.940000001</v>
      </c>
    </row>
    <row r="95" spans="1:7" ht="11.25" customHeight="1">
      <c r="A95" s="16" t="s">
        <v>100</v>
      </c>
      <c r="B95" s="14">
        <v>89968442</v>
      </c>
      <c r="C95" s="14">
        <v>321329.28000000003</v>
      </c>
      <c r="D95" s="15">
        <f t="shared" si="3"/>
        <v>90289771.280000001</v>
      </c>
      <c r="E95" s="14">
        <v>17505280.609999996</v>
      </c>
      <c r="F95" s="14">
        <v>17505280.609999996</v>
      </c>
      <c r="G95" s="15">
        <f t="shared" si="4"/>
        <v>72784490.670000002</v>
      </c>
    </row>
    <row r="96" spans="1:7" ht="11.25" customHeight="1">
      <c r="A96" s="16" t="s">
        <v>101</v>
      </c>
      <c r="B96" s="14">
        <v>36226681</v>
      </c>
      <c r="C96" s="14">
        <v>18555.36</v>
      </c>
      <c r="D96" s="15">
        <f t="shared" si="3"/>
        <v>36245236.359999999</v>
      </c>
      <c r="E96" s="14">
        <v>5102882.7200000007</v>
      </c>
      <c r="F96" s="14">
        <v>5102882.7200000007</v>
      </c>
      <c r="G96" s="15">
        <f t="shared" si="4"/>
        <v>31142353.640000001</v>
      </c>
    </row>
    <row r="97" spans="1:7" ht="11.25" customHeight="1">
      <c r="A97" s="16" t="s">
        <v>102</v>
      </c>
      <c r="B97" s="14">
        <v>8154953</v>
      </c>
      <c r="C97" s="14">
        <v>355720.68999999994</v>
      </c>
      <c r="D97" s="15">
        <f t="shared" si="3"/>
        <v>8510673.6899999995</v>
      </c>
      <c r="E97" s="14">
        <v>783118.37000000011</v>
      </c>
      <c r="F97" s="14">
        <v>783118.37</v>
      </c>
      <c r="G97" s="15">
        <f t="shared" si="4"/>
        <v>7727555.3199999994</v>
      </c>
    </row>
    <row r="98" spans="1:7" ht="11.25" customHeight="1">
      <c r="A98" s="16" t="s">
        <v>103</v>
      </c>
      <c r="B98" s="14">
        <v>24468690</v>
      </c>
      <c r="C98" s="14">
        <v>18555.36</v>
      </c>
      <c r="D98" s="15">
        <f t="shared" si="3"/>
        <v>24487245.359999999</v>
      </c>
      <c r="E98" s="14">
        <v>5291434.6099999985</v>
      </c>
      <c r="F98" s="14">
        <v>5291434.6099999985</v>
      </c>
      <c r="G98" s="15">
        <f t="shared" si="4"/>
        <v>19195810.75</v>
      </c>
    </row>
    <row r="99" spans="1:7" ht="11.25" customHeight="1">
      <c r="A99" s="16" t="s">
        <v>104</v>
      </c>
      <c r="B99" s="14">
        <v>8022148</v>
      </c>
      <c r="C99" s="14">
        <v>852761.73</v>
      </c>
      <c r="D99" s="15">
        <f t="shared" si="3"/>
        <v>8874909.7300000004</v>
      </c>
      <c r="E99" s="14">
        <v>1840874.01</v>
      </c>
      <c r="F99" s="14">
        <v>1840874.01</v>
      </c>
      <c r="G99" s="15">
        <f t="shared" si="4"/>
        <v>7034035.7200000007</v>
      </c>
    </row>
    <row r="100" spans="1:7" ht="11.25" customHeight="1">
      <c r="A100" s="16" t="s">
        <v>105</v>
      </c>
      <c r="B100" s="14">
        <v>7554719</v>
      </c>
      <c r="C100" s="14">
        <v>103262.04</v>
      </c>
      <c r="D100" s="15">
        <f t="shared" si="3"/>
        <v>7657981.04</v>
      </c>
      <c r="E100" s="14">
        <v>807241.84</v>
      </c>
      <c r="F100" s="14">
        <v>807241.84</v>
      </c>
      <c r="G100" s="15">
        <f t="shared" si="4"/>
        <v>6850739.2000000002</v>
      </c>
    </row>
    <row r="101" spans="1:7" ht="11.25" customHeight="1">
      <c r="A101" s="16" t="s">
        <v>106</v>
      </c>
      <c r="B101" s="14">
        <v>7813360</v>
      </c>
      <c r="C101" s="14">
        <v>104435.96</v>
      </c>
      <c r="D101" s="15">
        <f t="shared" si="3"/>
        <v>7917795.96</v>
      </c>
      <c r="E101" s="14">
        <v>1167634.0900000001</v>
      </c>
      <c r="F101" s="14">
        <v>1167634.0900000001</v>
      </c>
      <c r="G101" s="15">
        <f t="shared" si="4"/>
        <v>6750161.8700000001</v>
      </c>
    </row>
    <row r="102" spans="1:7" ht="11.25" customHeight="1">
      <c r="A102" s="16" t="s">
        <v>107</v>
      </c>
      <c r="B102" s="14">
        <v>2696025</v>
      </c>
      <c r="C102" s="14">
        <v>0</v>
      </c>
      <c r="D102" s="15">
        <f t="shared" si="3"/>
        <v>2696025</v>
      </c>
      <c r="E102" s="14">
        <v>194262.62000000002</v>
      </c>
      <c r="F102" s="14">
        <v>194262.61999999997</v>
      </c>
      <c r="G102" s="15">
        <f t="shared" si="4"/>
        <v>2501762.38</v>
      </c>
    </row>
    <row r="103" spans="1:7" ht="11.25" customHeight="1">
      <c r="A103" s="16" t="s">
        <v>108</v>
      </c>
      <c r="B103" s="14">
        <v>6282712</v>
      </c>
      <c r="C103" s="14">
        <v>0</v>
      </c>
      <c r="D103" s="15">
        <f t="shared" si="3"/>
        <v>6282712</v>
      </c>
      <c r="E103" s="14">
        <v>636310.99</v>
      </c>
      <c r="F103" s="14">
        <v>636310.99</v>
      </c>
      <c r="G103" s="15">
        <f t="shared" si="4"/>
        <v>5646401.0099999998</v>
      </c>
    </row>
    <row r="104" spans="1:7" ht="11.25" customHeight="1">
      <c r="A104" s="16" t="s">
        <v>109</v>
      </c>
      <c r="B104" s="14">
        <v>3062081</v>
      </c>
      <c r="C104" s="14">
        <v>103262.04</v>
      </c>
      <c r="D104" s="15">
        <f t="shared" si="3"/>
        <v>3165343.04</v>
      </c>
      <c r="E104" s="14">
        <v>258246.23999999996</v>
      </c>
      <c r="F104" s="14">
        <v>258246.24000000002</v>
      </c>
      <c r="G104" s="15">
        <f t="shared" si="4"/>
        <v>2907096.8000000003</v>
      </c>
    </row>
    <row r="105" spans="1:7" ht="11.25" customHeight="1">
      <c r="A105" s="16" t="s">
        <v>110</v>
      </c>
      <c r="B105" s="14">
        <v>7934744</v>
      </c>
      <c r="C105" s="14">
        <v>252653.2</v>
      </c>
      <c r="D105" s="15">
        <f t="shared" si="3"/>
        <v>8187397.2000000002</v>
      </c>
      <c r="E105" s="14">
        <v>1176200.77</v>
      </c>
      <c r="F105" s="14">
        <v>1176200.77</v>
      </c>
      <c r="G105" s="15">
        <f t="shared" si="4"/>
        <v>7011196.4299999997</v>
      </c>
    </row>
    <row r="106" spans="1:7" ht="11.25" customHeight="1">
      <c r="A106" s="16" t="s">
        <v>111</v>
      </c>
      <c r="B106" s="14">
        <v>6488407</v>
      </c>
      <c r="C106" s="14">
        <v>592454.19999999995</v>
      </c>
      <c r="D106" s="15">
        <f t="shared" si="3"/>
        <v>7080861.2000000002</v>
      </c>
      <c r="E106" s="14">
        <v>1529368.2000000002</v>
      </c>
      <c r="F106" s="14">
        <v>1529368.2000000002</v>
      </c>
      <c r="G106" s="15">
        <f t="shared" si="4"/>
        <v>5551493</v>
      </c>
    </row>
    <row r="107" spans="1:7" ht="11.25" customHeight="1">
      <c r="A107" s="16" t="s">
        <v>112</v>
      </c>
      <c r="B107" s="14">
        <v>15994410</v>
      </c>
      <c r="C107" s="14">
        <v>108777.84</v>
      </c>
      <c r="D107" s="15">
        <f t="shared" si="3"/>
        <v>16103187.84</v>
      </c>
      <c r="E107" s="14">
        <v>3193308.9799999995</v>
      </c>
      <c r="F107" s="14">
        <v>3193308.9799999995</v>
      </c>
      <c r="G107" s="15">
        <f t="shared" si="4"/>
        <v>12909878.859999999</v>
      </c>
    </row>
    <row r="108" spans="1:7" ht="11.25" customHeight="1">
      <c r="A108" s="16" t="s">
        <v>113</v>
      </c>
      <c r="B108" s="14">
        <v>6487981</v>
      </c>
      <c r="C108" s="14">
        <v>0</v>
      </c>
      <c r="D108" s="15">
        <f t="shared" si="3"/>
        <v>6487981</v>
      </c>
      <c r="E108" s="14">
        <v>1180020.05</v>
      </c>
      <c r="F108" s="14">
        <v>1180020.05</v>
      </c>
      <c r="G108" s="15">
        <f t="shared" si="4"/>
        <v>5307960.95</v>
      </c>
    </row>
    <row r="109" spans="1:7" ht="11.25" customHeight="1">
      <c r="A109" s="16" t="s">
        <v>114</v>
      </c>
      <c r="B109" s="14">
        <v>46841190</v>
      </c>
      <c r="C109" s="14">
        <v>697155.36</v>
      </c>
      <c r="D109" s="15">
        <f t="shared" si="3"/>
        <v>47538345.359999999</v>
      </c>
      <c r="E109" s="14">
        <v>11344267.48</v>
      </c>
      <c r="F109" s="14">
        <v>11344267.48</v>
      </c>
      <c r="G109" s="15">
        <f t="shared" si="4"/>
        <v>36194077.879999995</v>
      </c>
    </row>
    <row r="110" spans="1:7" ht="11.25" customHeight="1">
      <c r="A110" s="16" t="s">
        <v>115</v>
      </c>
      <c r="B110" s="14">
        <v>30984194</v>
      </c>
      <c r="C110" s="14">
        <v>23194.2</v>
      </c>
      <c r="D110" s="15">
        <f t="shared" si="3"/>
        <v>31007388.199999999</v>
      </c>
      <c r="E110" s="14">
        <v>5639080.7600000007</v>
      </c>
      <c r="F110" s="14">
        <v>5639080.7600000007</v>
      </c>
      <c r="G110" s="15">
        <f t="shared" si="4"/>
        <v>25368307.439999998</v>
      </c>
    </row>
    <row r="111" spans="1:7" ht="11.25" customHeight="1">
      <c r="A111" s="16" t="s">
        <v>116</v>
      </c>
      <c r="B111" s="14">
        <v>38000942</v>
      </c>
      <c r="C111" s="14">
        <v>1725080.53</v>
      </c>
      <c r="D111" s="15">
        <f t="shared" si="3"/>
        <v>39726022.530000001</v>
      </c>
      <c r="E111" s="14">
        <v>4913001.629999999</v>
      </c>
      <c r="F111" s="14">
        <v>4913001.629999999</v>
      </c>
      <c r="G111" s="15">
        <f t="shared" si="4"/>
        <v>34813020.900000006</v>
      </c>
    </row>
    <row r="112" spans="1:7" ht="11.25" customHeight="1">
      <c r="A112" s="16" t="s">
        <v>117</v>
      </c>
      <c r="B112" s="14">
        <v>92437442</v>
      </c>
      <c r="C112" s="14">
        <v>3923215.71</v>
      </c>
      <c r="D112" s="15">
        <f t="shared" si="3"/>
        <v>96360657.709999993</v>
      </c>
      <c r="E112" s="14">
        <v>19017703.230000004</v>
      </c>
      <c r="F112" s="14">
        <v>19017703.23</v>
      </c>
      <c r="G112" s="15">
        <f t="shared" si="4"/>
        <v>77342954.479999989</v>
      </c>
    </row>
    <row r="113" spans="1:7" ht="11.25" customHeight="1">
      <c r="A113" s="16" t="s">
        <v>118</v>
      </c>
      <c r="B113" s="14">
        <v>0</v>
      </c>
      <c r="C113" s="14">
        <v>7260323.6699999999</v>
      </c>
      <c r="D113" s="15">
        <f t="shared" si="3"/>
        <v>7260323.6699999999</v>
      </c>
      <c r="E113" s="14">
        <v>0</v>
      </c>
      <c r="F113" s="14">
        <v>0</v>
      </c>
      <c r="G113" s="15">
        <f t="shared" si="4"/>
        <v>7260323.6699999999</v>
      </c>
    </row>
    <row r="114" spans="1:7" ht="11.25" customHeight="1">
      <c r="A114" s="16" t="s">
        <v>119</v>
      </c>
      <c r="B114" s="14">
        <v>5367257</v>
      </c>
      <c r="C114" s="14">
        <v>196174.56</v>
      </c>
      <c r="D114" s="15">
        <f t="shared" si="3"/>
        <v>5563431.5599999996</v>
      </c>
      <c r="E114" s="14">
        <v>653091.25</v>
      </c>
      <c r="F114" s="14">
        <v>653091.25</v>
      </c>
      <c r="G114" s="15">
        <f t="shared" si="4"/>
        <v>4910340.3099999996</v>
      </c>
    </row>
    <row r="115" spans="1:7" ht="11.25" customHeight="1">
      <c r="A115" s="16" t="s">
        <v>120</v>
      </c>
      <c r="B115" s="14">
        <v>21434655</v>
      </c>
      <c r="C115" s="14">
        <v>5800</v>
      </c>
      <c r="D115" s="15">
        <f t="shared" si="3"/>
        <v>21440455</v>
      </c>
      <c r="E115" s="14">
        <v>1085753.79</v>
      </c>
      <c r="F115" s="14">
        <v>1085753.7899999998</v>
      </c>
      <c r="G115" s="15">
        <f t="shared" si="4"/>
        <v>20354701.210000001</v>
      </c>
    </row>
    <row r="116" spans="1:7" ht="11.25" customHeight="1">
      <c r="A116" s="16" t="s">
        <v>121</v>
      </c>
      <c r="B116" s="14">
        <v>53942737</v>
      </c>
      <c r="C116" s="14">
        <v>1155761.56</v>
      </c>
      <c r="D116" s="15">
        <f t="shared" si="3"/>
        <v>55098498.560000002</v>
      </c>
      <c r="E116" s="14">
        <v>12107763.989999996</v>
      </c>
      <c r="F116" s="14">
        <v>12107763.989999996</v>
      </c>
      <c r="G116" s="15">
        <f t="shared" si="4"/>
        <v>42990734.570000008</v>
      </c>
    </row>
    <row r="117" spans="1:7" ht="11.25" customHeight="1">
      <c r="A117" s="16" t="s">
        <v>122</v>
      </c>
      <c r="B117" s="14">
        <v>16932580</v>
      </c>
      <c r="C117" s="14">
        <v>1247834.18</v>
      </c>
      <c r="D117" s="15">
        <f t="shared" si="3"/>
        <v>18180414.18</v>
      </c>
      <c r="E117" s="14">
        <v>1067604.6099999999</v>
      </c>
      <c r="F117" s="14">
        <v>1067604.6099999999</v>
      </c>
      <c r="G117" s="15">
        <f t="shared" si="4"/>
        <v>17112809.57</v>
      </c>
    </row>
    <row r="118" spans="1:7" ht="11.25" customHeight="1">
      <c r="A118" s="16" t="s">
        <v>123</v>
      </c>
      <c r="B118" s="14">
        <v>1709847</v>
      </c>
      <c r="C118" s="14">
        <v>0</v>
      </c>
      <c r="D118" s="15">
        <f t="shared" si="3"/>
        <v>1709847</v>
      </c>
      <c r="E118" s="14">
        <v>304564.54000000004</v>
      </c>
      <c r="F118" s="14">
        <v>304564.53999999998</v>
      </c>
      <c r="G118" s="15">
        <f t="shared" si="4"/>
        <v>1405282.46</v>
      </c>
    </row>
    <row r="119" spans="1:7" ht="11.25" customHeight="1">
      <c r="A119" s="16" t="s">
        <v>124</v>
      </c>
      <c r="B119" s="14">
        <v>18492966</v>
      </c>
      <c r="C119" s="14">
        <v>452400</v>
      </c>
      <c r="D119" s="15">
        <f t="shared" si="3"/>
        <v>18945366</v>
      </c>
      <c r="E119" s="14">
        <v>1592884.2</v>
      </c>
      <c r="F119" s="14">
        <v>1592884.2</v>
      </c>
      <c r="G119" s="15">
        <f t="shared" si="4"/>
        <v>17352481.800000001</v>
      </c>
    </row>
    <row r="120" spans="1:7" ht="11.25" customHeight="1">
      <c r="A120" s="16" t="s">
        <v>125</v>
      </c>
      <c r="B120" s="14">
        <v>14917882</v>
      </c>
      <c r="C120" s="14">
        <v>0</v>
      </c>
      <c r="D120" s="15">
        <f t="shared" si="3"/>
        <v>14917882</v>
      </c>
      <c r="E120" s="14">
        <v>2574151.8600000003</v>
      </c>
      <c r="F120" s="14">
        <v>2574151.8600000003</v>
      </c>
      <c r="G120" s="15">
        <f t="shared" si="4"/>
        <v>12343730.140000001</v>
      </c>
    </row>
    <row r="121" spans="1:7" ht="11.25" customHeight="1">
      <c r="A121" s="17"/>
      <c r="B121" s="17"/>
      <c r="C121" s="17"/>
      <c r="D121" s="17"/>
      <c r="E121" s="17"/>
      <c r="F121" s="17"/>
      <c r="G121" s="17"/>
    </row>
    <row r="122" spans="1:7" ht="11.25" customHeight="1">
      <c r="A122" s="18" t="s">
        <v>126</v>
      </c>
      <c r="B122" s="15"/>
      <c r="C122" s="15"/>
      <c r="D122" s="15"/>
      <c r="E122" s="15"/>
      <c r="F122" s="15"/>
      <c r="G122" s="15"/>
    </row>
    <row r="123" spans="1:7" ht="11.25" customHeight="1">
      <c r="A123" s="18" t="s">
        <v>127</v>
      </c>
      <c r="B123" s="12">
        <f>SUM(B124:B239)</f>
        <v>3249580568</v>
      </c>
      <c r="C123" s="12">
        <f t="shared" ref="C123:G123" si="5">SUM(C124:C239)</f>
        <v>4768417059.6599998</v>
      </c>
      <c r="D123" s="12">
        <f t="shared" si="5"/>
        <v>8017997627.6599979</v>
      </c>
      <c r="E123" s="12">
        <f t="shared" si="5"/>
        <v>1182104525.6300001</v>
      </c>
      <c r="F123" s="12">
        <f t="shared" si="5"/>
        <v>1171094451.7399998</v>
      </c>
      <c r="G123" s="12">
        <f t="shared" si="5"/>
        <v>6835893102.0300016</v>
      </c>
    </row>
    <row r="124" spans="1:7" ht="11.25" customHeight="1">
      <c r="A124" s="16" t="s">
        <v>11</v>
      </c>
      <c r="B124" s="14">
        <v>8330974</v>
      </c>
      <c r="C124" s="14">
        <v>845157.05</v>
      </c>
      <c r="D124" s="15">
        <f t="shared" ref="D124:D187" si="6">B124+C124</f>
        <v>9176131.0500000007</v>
      </c>
      <c r="E124" s="14">
        <v>1704416.24</v>
      </c>
      <c r="F124" s="14">
        <v>1683658.52</v>
      </c>
      <c r="G124" s="15">
        <f t="shared" ref="G124:G187" si="7">D124-E124</f>
        <v>7471714.8100000005</v>
      </c>
    </row>
    <row r="125" spans="1:7" ht="11.25" customHeight="1">
      <c r="A125" s="16" t="s">
        <v>12</v>
      </c>
      <c r="B125" s="14">
        <v>6336137</v>
      </c>
      <c r="C125" s="14">
        <v>656611.38</v>
      </c>
      <c r="D125" s="15">
        <f t="shared" si="6"/>
        <v>6992748.3799999999</v>
      </c>
      <c r="E125" s="14">
        <v>684141.65</v>
      </c>
      <c r="F125" s="14">
        <v>684141.65</v>
      </c>
      <c r="G125" s="15">
        <f t="shared" si="7"/>
        <v>6308606.7299999995</v>
      </c>
    </row>
    <row r="126" spans="1:7" ht="11.25" customHeight="1">
      <c r="A126" s="16" t="s">
        <v>13</v>
      </c>
      <c r="B126" s="14">
        <v>4392125</v>
      </c>
      <c r="C126" s="14">
        <v>6163393.8700000001</v>
      </c>
      <c r="D126" s="15">
        <f t="shared" si="6"/>
        <v>10555518.870000001</v>
      </c>
      <c r="E126" s="14">
        <v>2104540.69</v>
      </c>
      <c r="F126" s="14">
        <v>2104540.69</v>
      </c>
      <c r="G126" s="15">
        <f t="shared" si="7"/>
        <v>8450978.1800000016</v>
      </c>
    </row>
    <row r="127" spans="1:7" ht="11.25" customHeight="1">
      <c r="A127" s="16" t="s">
        <v>14</v>
      </c>
      <c r="B127" s="14">
        <v>4491874</v>
      </c>
      <c r="C127" s="14">
        <v>5908945.0899999999</v>
      </c>
      <c r="D127" s="15">
        <f t="shared" si="6"/>
        <v>10400819.09</v>
      </c>
      <c r="E127" s="14">
        <v>2348381.5299999998</v>
      </c>
      <c r="F127" s="14">
        <v>2348381.5299999998</v>
      </c>
      <c r="G127" s="15">
        <f t="shared" si="7"/>
        <v>8052437.5600000005</v>
      </c>
    </row>
    <row r="128" spans="1:7" ht="11.25" customHeight="1">
      <c r="A128" s="16" t="s">
        <v>128</v>
      </c>
      <c r="B128" s="14">
        <v>454272</v>
      </c>
      <c r="C128" s="14">
        <v>-12500</v>
      </c>
      <c r="D128" s="15">
        <f t="shared" si="6"/>
        <v>441772</v>
      </c>
      <c r="E128" s="14">
        <v>10300.959999999997</v>
      </c>
      <c r="F128" s="14">
        <v>10300.960000000001</v>
      </c>
      <c r="G128" s="15">
        <f t="shared" si="7"/>
        <v>431471.04</v>
      </c>
    </row>
    <row r="129" spans="1:7" ht="11.25" customHeight="1">
      <c r="A129" s="16" t="s">
        <v>15</v>
      </c>
      <c r="B129" s="14">
        <v>1092092</v>
      </c>
      <c r="C129" s="14">
        <v>315215.93999999994</v>
      </c>
      <c r="D129" s="15">
        <f t="shared" si="6"/>
        <v>1407307.94</v>
      </c>
      <c r="E129" s="14">
        <v>139243.91</v>
      </c>
      <c r="F129" s="14">
        <v>139243.91</v>
      </c>
      <c r="G129" s="15">
        <f t="shared" si="7"/>
        <v>1268064.03</v>
      </c>
    </row>
    <row r="130" spans="1:7" ht="11.25" customHeight="1">
      <c r="A130" s="16" t="s">
        <v>16</v>
      </c>
      <c r="B130" s="14">
        <v>871764</v>
      </c>
      <c r="C130" s="14">
        <v>3664115.7600000002</v>
      </c>
      <c r="D130" s="15">
        <f t="shared" si="6"/>
        <v>4535879.76</v>
      </c>
      <c r="E130" s="14">
        <v>1141822.5799999998</v>
      </c>
      <c r="F130" s="14">
        <v>1141822.5799999998</v>
      </c>
      <c r="G130" s="15">
        <f t="shared" si="7"/>
        <v>3394057.1799999997</v>
      </c>
    </row>
    <row r="131" spans="1:7" ht="11.25" customHeight="1">
      <c r="A131" s="16" t="s">
        <v>17</v>
      </c>
      <c r="B131" s="14">
        <v>252813023</v>
      </c>
      <c r="C131" s="14">
        <v>531204854.87000018</v>
      </c>
      <c r="D131" s="15">
        <f t="shared" si="6"/>
        <v>784017877.87000012</v>
      </c>
      <c r="E131" s="14">
        <v>81523284.660000011</v>
      </c>
      <c r="F131" s="14">
        <v>81438004.900000021</v>
      </c>
      <c r="G131" s="15">
        <f t="shared" si="7"/>
        <v>702494593.21000016</v>
      </c>
    </row>
    <row r="132" spans="1:7" ht="11.25" customHeight="1">
      <c r="A132" s="16" t="s">
        <v>18</v>
      </c>
      <c r="B132" s="14">
        <v>35894884</v>
      </c>
      <c r="C132" s="14">
        <v>208658514.25999999</v>
      </c>
      <c r="D132" s="15">
        <f t="shared" si="6"/>
        <v>244553398.25999999</v>
      </c>
      <c r="E132" s="14">
        <v>28099672.290000003</v>
      </c>
      <c r="F132" s="14">
        <v>28099672.289999999</v>
      </c>
      <c r="G132" s="15">
        <f t="shared" si="7"/>
        <v>216453725.97</v>
      </c>
    </row>
    <row r="133" spans="1:7" ht="11.25" customHeight="1">
      <c r="A133" s="16" t="s">
        <v>19</v>
      </c>
      <c r="B133" s="14">
        <v>34762843</v>
      </c>
      <c r="C133" s="14">
        <v>5770712.3100000005</v>
      </c>
      <c r="D133" s="15">
        <f t="shared" si="6"/>
        <v>40533555.310000002</v>
      </c>
      <c r="E133" s="14">
        <v>5480705.1100000003</v>
      </c>
      <c r="F133" s="14">
        <v>5480705.1100000003</v>
      </c>
      <c r="G133" s="15">
        <f t="shared" si="7"/>
        <v>35052850.200000003</v>
      </c>
    </row>
    <row r="134" spans="1:7" ht="11.25" customHeight="1">
      <c r="A134" s="16" t="s">
        <v>20</v>
      </c>
      <c r="B134" s="14">
        <v>14149055</v>
      </c>
      <c r="C134" s="14">
        <v>15152377.810000001</v>
      </c>
      <c r="D134" s="15">
        <f t="shared" si="6"/>
        <v>29301432.810000002</v>
      </c>
      <c r="E134" s="14">
        <v>8054501.3799999999</v>
      </c>
      <c r="F134" s="14">
        <v>8054501.3799999999</v>
      </c>
      <c r="G134" s="15">
        <f t="shared" si="7"/>
        <v>21246931.430000003</v>
      </c>
    </row>
    <row r="135" spans="1:7" ht="11.25" customHeight="1">
      <c r="A135" s="16" t="s">
        <v>21</v>
      </c>
      <c r="B135" s="14">
        <v>48540935</v>
      </c>
      <c r="C135" s="14">
        <v>4340869.83</v>
      </c>
      <c r="D135" s="15">
        <f t="shared" si="6"/>
        <v>52881804.829999998</v>
      </c>
      <c r="E135" s="14">
        <v>5220965.2300000004</v>
      </c>
      <c r="F135" s="14">
        <v>5220965.2300000004</v>
      </c>
      <c r="G135" s="15">
        <f t="shared" si="7"/>
        <v>47660839.599999994</v>
      </c>
    </row>
    <row r="136" spans="1:7" ht="11.25" customHeight="1">
      <c r="A136" s="16" t="s">
        <v>22</v>
      </c>
      <c r="B136" s="14">
        <v>18304487</v>
      </c>
      <c r="C136" s="14">
        <v>28161208.989999998</v>
      </c>
      <c r="D136" s="15">
        <f t="shared" si="6"/>
        <v>46465695.989999995</v>
      </c>
      <c r="E136" s="14">
        <v>3245506.6999999997</v>
      </c>
      <c r="F136" s="14">
        <v>3245506.7</v>
      </c>
      <c r="G136" s="15">
        <f t="shared" si="7"/>
        <v>43220189.289999992</v>
      </c>
    </row>
    <row r="137" spans="1:7" ht="11.25" customHeight="1">
      <c r="A137" s="16" t="s">
        <v>23</v>
      </c>
      <c r="B137" s="14">
        <v>41423395</v>
      </c>
      <c r="C137" s="14">
        <v>2878572.62</v>
      </c>
      <c r="D137" s="15">
        <f t="shared" si="6"/>
        <v>44301967.619999997</v>
      </c>
      <c r="E137" s="14">
        <v>5025907.55</v>
      </c>
      <c r="F137" s="14">
        <v>4987933.8999999994</v>
      </c>
      <c r="G137" s="15">
        <f t="shared" si="7"/>
        <v>39276060.07</v>
      </c>
    </row>
    <row r="138" spans="1:7" ht="11.25" customHeight="1">
      <c r="A138" s="16" t="s">
        <v>24</v>
      </c>
      <c r="B138" s="14">
        <v>42835572</v>
      </c>
      <c r="C138" s="14">
        <v>3823290.44</v>
      </c>
      <c r="D138" s="15">
        <f t="shared" si="6"/>
        <v>46658862.439999998</v>
      </c>
      <c r="E138" s="14">
        <v>4494371.759999997</v>
      </c>
      <c r="F138" s="14">
        <v>4494371.7599999979</v>
      </c>
      <c r="G138" s="15">
        <f t="shared" si="7"/>
        <v>42164490.68</v>
      </c>
    </row>
    <row r="139" spans="1:7" ht="11.25" customHeight="1">
      <c r="A139" s="16" t="s">
        <v>25</v>
      </c>
      <c r="B139" s="14">
        <v>50769680</v>
      </c>
      <c r="C139" s="14">
        <v>1376552.7000000002</v>
      </c>
      <c r="D139" s="15">
        <f t="shared" si="6"/>
        <v>52146232.700000003</v>
      </c>
      <c r="E139" s="14">
        <v>5308308.5400000019</v>
      </c>
      <c r="F139" s="14">
        <v>5308308.5400000019</v>
      </c>
      <c r="G139" s="15">
        <f t="shared" si="7"/>
        <v>46837924.160000004</v>
      </c>
    </row>
    <row r="140" spans="1:7" ht="11.25" customHeight="1">
      <c r="A140" s="16" t="s">
        <v>26</v>
      </c>
      <c r="B140" s="14">
        <v>35220884</v>
      </c>
      <c r="C140" s="14">
        <v>2522754.4699999997</v>
      </c>
      <c r="D140" s="15">
        <f t="shared" si="6"/>
        <v>37743638.469999999</v>
      </c>
      <c r="E140" s="14">
        <v>4521083.0099999988</v>
      </c>
      <c r="F140" s="14">
        <v>4521083.01</v>
      </c>
      <c r="G140" s="15">
        <f t="shared" si="7"/>
        <v>33222555.460000001</v>
      </c>
    </row>
    <row r="141" spans="1:7" ht="11.25" customHeight="1">
      <c r="A141" s="16" t="s">
        <v>27</v>
      </c>
      <c r="B141" s="14">
        <v>54710453</v>
      </c>
      <c r="C141" s="14">
        <v>1490822.0800000005</v>
      </c>
      <c r="D141" s="15">
        <f t="shared" si="6"/>
        <v>56201275.079999998</v>
      </c>
      <c r="E141" s="14">
        <v>5454244.4799999986</v>
      </c>
      <c r="F141" s="14">
        <v>5454244.4799999986</v>
      </c>
      <c r="G141" s="15">
        <f t="shared" si="7"/>
        <v>50747030.600000001</v>
      </c>
    </row>
    <row r="142" spans="1:7" ht="11.25" customHeight="1">
      <c r="A142" s="16" t="s">
        <v>28</v>
      </c>
      <c r="B142" s="14">
        <v>43120967</v>
      </c>
      <c r="C142" s="14">
        <v>4349965.7699999996</v>
      </c>
      <c r="D142" s="15">
        <f t="shared" si="6"/>
        <v>47470932.769999996</v>
      </c>
      <c r="E142" s="14">
        <v>4451468.7299999995</v>
      </c>
      <c r="F142" s="14">
        <v>4451468.7299999995</v>
      </c>
      <c r="G142" s="15">
        <f t="shared" si="7"/>
        <v>43019464.039999999</v>
      </c>
    </row>
    <row r="143" spans="1:7" ht="11.25" customHeight="1">
      <c r="A143" s="16" t="s">
        <v>29</v>
      </c>
      <c r="B143" s="14">
        <v>64917249</v>
      </c>
      <c r="C143" s="14">
        <v>5473220.0199999996</v>
      </c>
      <c r="D143" s="15">
        <f t="shared" si="6"/>
        <v>70390469.019999996</v>
      </c>
      <c r="E143" s="14">
        <v>6656477.0300000012</v>
      </c>
      <c r="F143" s="14">
        <v>6656477.0300000012</v>
      </c>
      <c r="G143" s="15">
        <f t="shared" si="7"/>
        <v>63733991.989999995</v>
      </c>
    </row>
    <row r="144" spans="1:7" ht="11.25" customHeight="1">
      <c r="A144" s="16" t="s">
        <v>30</v>
      </c>
      <c r="B144" s="14">
        <v>38657940</v>
      </c>
      <c r="C144" s="14">
        <v>2823819.32</v>
      </c>
      <c r="D144" s="15">
        <f t="shared" si="6"/>
        <v>41481759.32</v>
      </c>
      <c r="E144" s="14">
        <v>4224172.040000001</v>
      </c>
      <c r="F144" s="14">
        <v>4224172.040000001</v>
      </c>
      <c r="G144" s="15">
        <f t="shared" si="7"/>
        <v>37257587.280000001</v>
      </c>
    </row>
    <row r="145" spans="1:7" ht="11.25" customHeight="1">
      <c r="A145" s="16" t="s">
        <v>31</v>
      </c>
      <c r="B145" s="14">
        <v>36098541</v>
      </c>
      <c r="C145" s="14">
        <v>42341459.18</v>
      </c>
      <c r="D145" s="15">
        <f t="shared" si="6"/>
        <v>78440000.180000007</v>
      </c>
      <c r="E145" s="14">
        <v>12611691.1</v>
      </c>
      <c r="F145" s="14">
        <v>12275161.07</v>
      </c>
      <c r="G145" s="15">
        <f t="shared" si="7"/>
        <v>65828309.080000006</v>
      </c>
    </row>
    <row r="146" spans="1:7" ht="11.25" customHeight="1">
      <c r="A146" s="16" t="s">
        <v>32</v>
      </c>
      <c r="B146" s="14">
        <v>26842663</v>
      </c>
      <c r="C146" s="14">
        <v>32956993.580000002</v>
      </c>
      <c r="D146" s="15">
        <f t="shared" si="6"/>
        <v>59799656.579999998</v>
      </c>
      <c r="E146" s="14">
        <v>9476208.040000001</v>
      </c>
      <c r="F146" s="14">
        <v>9097991.660000002</v>
      </c>
      <c r="G146" s="15">
        <f t="shared" si="7"/>
        <v>50323448.539999999</v>
      </c>
    </row>
    <row r="147" spans="1:7" ht="11.25" customHeight="1">
      <c r="A147" s="16" t="s">
        <v>33</v>
      </c>
      <c r="B147" s="14">
        <v>8529760</v>
      </c>
      <c r="C147" s="14">
        <v>11570812.109999998</v>
      </c>
      <c r="D147" s="15">
        <f t="shared" si="6"/>
        <v>20100572.109999999</v>
      </c>
      <c r="E147" s="14">
        <v>4100897.4100000006</v>
      </c>
      <c r="F147" s="14">
        <v>3558529.8800000004</v>
      </c>
      <c r="G147" s="15">
        <f t="shared" si="7"/>
        <v>15999674.699999999</v>
      </c>
    </row>
    <row r="148" spans="1:7" ht="11.25" customHeight="1">
      <c r="A148" s="16" t="s">
        <v>34</v>
      </c>
      <c r="B148" s="14">
        <v>33090747</v>
      </c>
      <c r="C148" s="14">
        <v>26702527.489999998</v>
      </c>
      <c r="D148" s="15">
        <f t="shared" si="6"/>
        <v>59793274.489999995</v>
      </c>
      <c r="E148" s="14">
        <v>11476235.1</v>
      </c>
      <c r="F148" s="14">
        <v>10999241.989999998</v>
      </c>
      <c r="G148" s="15">
        <f t="shared" si="7"/>
        <v>48317039.389999993</v>
      </c>
    </row>
    <row r="149" spans="1:7" ht="11.25" customHeight="1">
      <c r="A149" s="16" t="s">
        <v>35</v>
      </c>
      <c r="B149" s="14">
        <v>12825997</v>
      </c>
      <c r="C149" s="14">
        <v>8624560.3399999999</v>
      </c>
      <c r="D149" s="15">
        <f t="shared" si="6"/>
        <v>21450557.34</v>
      </c>
      <c r="E149" s="14">
        <v>4388475.5999999996</v>
      </c>
      <c r="F149" s="14">
        <v>4139507.03</v>
      </c>
      <c r="G149" s="15">
        <f t="shared" si="7"/>
        <v>17062081.740000002</v>
      </c>
    </row>
    <row r="150" spans="1:7" ht="11.25" customHeight="1">
      <c r="A150" s="16" t="s">
        <v>36</v>
      </c>
      <c r="B150" s="14">
        <v>28886287</v>
      </c>
      <c r="C150" s="14">
        <v>30228331.310000006</v>
      </c>
      <c r="D150" s="15">
        <f t="shared" si="6"/>
        <v>59114618.310000002</v>
      </c>
      <c r="E150" s="14">
        <v>9660946.6199999992</v>
      </c>
      <c r="F150" s="14">
        <v>9242228.709999999</v>
      </c>
      <c r="G150" s="15">
        <f t="shared" si="7"/>
        <v>49453671.690000005</v>
      </c>
    </row>
    <row r="151" spans="1:7" ht="11.25" customHeight="1">
      <c r="A151" s="16" t="s">
        <v>37</v>
      </c>
      <c r="B151" s="14">
        <v>7681749</v>
      </c>
      <c r="C151" s="14">
        <v>11386118.17</v>
      </c>
      <c r="D151" s="15">
        <f t="shared" si="6"/>
        <v>19067867.170000002</v>
      </c>
      <c r="E151" s="14">
        <v>4030609.8599999994</v>
      </c>
      <c r="F151" s="14">
        <v>3972200.8999999994</v>
      </c>
      <c r="G151" s="15">
        <f t="shared" si="7"/>
        <v>15037257.310000002</v>
      </c>
    </row>
    <row r="152" spans="1:7" ht="11.25" customHeight="1">
      <c r="A152" s="16" t="s">
        <v>38</v>
      </c>
      <c r="B152" s="14">
        <v>15269610</v>
      </c>
      <c r="C152" s="14">
        <v>15979090.940000001</v>
      </c>
      <c r="D152" s="15">
        <f t="shared" si="6"/>
        <v>31248700.940000001</v>
      </c>
      <c r="E152" s="14">
        <v>5477013.7300000004</v>
      </c>
      <c r="F152" s="14">
        <v>5380443.0200000005</v>
      </c>
      <c r="G152" s="15">
        <f t="shared" si="7"/>
        <v>25771687.210000001</v>
      </c>
    </row>
    <row r="153" spans="1:7" ht="11.25" customHeight="1">
      <c r="A153" s="16" t="s">
        <v>39</v>
      </c>
      <c r="B153" s="14">
        <v>27175215</v>
      </c>
      <c r="C153" s="14">
        <v>29472962.560000006</v>
      </c>
      <c r="D153" s="15">
        <f t="shared" si="6"/>
        <v>56648177.560000002</v>
      </c>
      <c r="E153" s="14">
        <v>9265590.0799999945</v>
      </c>
      <c r="F153" s="14">
        <v>9089634.639999995</v>
      </c>
      <c r="G153" s="15">
        <f t="shared" si="7"/>
        <v>47382587.480000004</v>
      </c>
    </row>
    <row r="154" spans="1:7" ht="11.25" customHeight="1">
      <c r="A154" s="16" t="s">
        <v>40</v>
      </c>
      <c r="B154" s="14">
        <v>18522407</v>
      </c>
      <c r="C154" s="14">
        <v>10496868.709999999</v>
      </c>
      <c r="D154" s="15">
        <f t="shared" si="6"/>
        <v>29019275.710000001</v>
      </c>
      <c r="E154" s="14">
        <v>5635123.6499999994</v>
      </c>
      <c r="F154" s="14">
        <v>5496769.4999999991</v>
      </c>
      <c r="G154" s="15">
        <f t="shared" si="7"/>
        <v>23384152.060000002</v>
      </c>
    </row>
    <row r="155" spans="1:7" ht="11.25" customHeight="1">
      <c r="A155" s="16" t="s">
        <v>41</v>
      </c>
      <c r="B155" s="14">
        <v>7068141</v>
      </c>
      <c r="C155" s="14">
        <v>9612441.0800000019</v>
      </c>
      <c r="D155" s="15">
        <f t="shared" si="6"/>
        <v>16680582.080000002</v>
      </c>
      <c r="E155" s="14">
        <v>3555146.73</v>
      </c>
      <c r="F155" s="14">
        <v>3524592.64</v>
      </c>
      <c r="G155" s="15">
        <f t="shared" si="7"/>
        <v>13125435.350000001</v>
      </c>
    </row>
    <row r="156" spans="1:7" ht="11.25" customHeight="1">
      <c r="A156" s="16" t="s">
        <v>42</v>
      </c>
      <c r="B156" s="14">
        <v>12447875</v>
      </c>
      <c r="C156" s="14">
        <v>15327902.949999999</v>
      </c>
      <c r="D156" s="15">
        <f t="shared" si="6"/>
        <v>27775777.949999999</v>
      </c>
      <c r="E156" s="14">
        <v>5495143.6699999999</v>
      </c>
      <c r="F156" s="14">
        <v>5351553.959999999</v>
      </c>
      <c r="G156" s="15">
        <f t="shared" si="7"/>
        <v>22280634.280000001</v>
      </c>
    </row>
    <row r="157" spans="1:7" ht="11.25" customHeight="1">
      <c r="A157" s="16" t="s">
        <v>43</v>
      </c>
      <c r="B157" s="14">
        <v>8988696</v>
      </c>
      <c r="C157" s="14">
        <v>5295007.6499999994</v>
      </c>
      <c r="D157" s="15">
        <f t="shared" si="6"/>
        <v>14283703.649999999</v>
      </c>
      <c r="E157" s="14">
        <v>2508125.77</v>
      </c>
      <c r="F157" s="14">
        <v>2457241.7800000003</v>
      </c>
      <c r="G157" s="15">
        <f t="shared" si="7"/>
        <v>11775577.879999999</v>
      </c>
    </row>
    <row r="158" spans="1:7" ht="11.25" customHeight="1">
      <c r="A158" s="16" t="s">
        <v>44</v>
      </c>
      <c r="B158" s="14">
        <v>16113291</v>
      </c>
      <c r="C158" s="14">
        <v>8494419.129999999</v>
      </c>
      <c r="D158" s="15">
        <f t="shared" si="6"/>
        <v>24607710.129999999</v>
      </c>
      <c r="E158" s="14">
        <v>4512012.5200000005</v>
      </c>
      <c r="F158" s="14">
        <v>4412201.9500000011</v>
      </c>
      <c r="G158" s="15">
        <f t="shared" si="7"/>
        <v>20095697.609999999</v>
      </c>
    </row>
    <row r="159" spans="1:7" ht="11.25" customHeight="1">
      <c r="A159" s="16" t="s">
        <v>45</v>
      </c>
      <c r="B159" s="14">
        <v>38163717</v>
      </c>
      <c r="C159" s="14">
        <v>89920685.049999997</v>
      </c>
      <c r="D159" s="15">
        <f t="shared" si="6"/>
        <v>128084402.05</v>
      </c>
      <c r="E159" s="14">
        <v>18857260.890000004</v>
      </c>
      <c r="F159" s="14">
        <v>18857260.890000004</v>
      </c>
      <c r="G159" s="15">
        <f t="shared" si="7"/>
        <v>109227141.16</v>
      </c>
    </row>
    <row r="160" spans="1:7" ht="11.25" customHeight="1">
      <c r="A160" s="16" t="s">
        <v>46</v>
      </c>
      <c r="B160" s="14">
        <v>12146936</v>
      </c>
      <c r="C160" s="14">
        <v>18938393.499999996</v>
      </c>
      <c r="D160" s="15">
        <f t="shared" si="6"/>
        <v>31085329.499999996</v>
      </c>
      <c r="E160" s="14">
        <v>5005779.6099999994</v>
      </c>
      <c r="F160" s="14">
        <v>5005779.6099999994</v>
      </c>
      <c r="G160" s="15">
        <f t="shared" si="7"/>
        <v>26079549.889999997</v>
      </c>
    </row>
    <row r="161" spans="1:7" ht="11.25" customHeight="1">
      <c r="A161" s="16" t="s">
        <v>47</v>
      </c>
      <c r="B161" s="14">
        <v>14562610</v>
      </c>
      <c r="C161" s="14">
        <v>22041902.349999998</v>
      </c>
      <c r="D161" s="15">
        <f t="shared" si="6"/>
        <v>36604512.349999994</v>
      </c>
      <c r="E161" s="14">
        <v>5377638.5899999999</v>
      </c>
      <c r="F161" s="14">
        <v>5377638.5899999999</v>
      </c>
      <c r="G161" s="15">
        <f t="shared" si="7"/>
        <v>31226873.759999994</v>
      </c>
    </row>
    <row r="162" spans="1:7" ht="11.25" customHeight="1">
      <c r="A162" s="16" t="s">
        <v>48</v>
      </c>
      <c r="B162" s="14">
        <v>19194958</v>
      </c>
      <c r="C162" s="14">
        <v>24111836.850000005</v>
      </c>
      <c r="D162" s="15">
        <f t="shared" si="6"/>
        <v>43306794.850000009</v>
      </c>
      <c r="E162" s="14">
        <v>7507419.79</v>
      </c>
      <c r="F162" s="14">
        <v>7507419.79</v>
      </c>
      <c r="G162" s="15">
        <f t="shared" si="7"/>
        <v>35799375.06000001</v>
      </c>
    </row>
    <row r="163" spans="1:7" ht="11.25" customHeight="1">
      <c r="A163" s="16" t="s">
        <v>49</v>
      </c>
      <c r="B163" s="14">
        <v>22790368</v>
      </c>
      <c r="C163" s="14">
        <v>34260738.810000002</v>
      </c>
      <c r="D163" s="15">
        <f t="shared" si="6"/>
        <v>57051106.810000002</v>
      </c>
      <c r="E163" s="14">
        <v>10107520.780000001</v>
      </c>
      <c r="F163" s="14">
        <v>10107520.780000001</v>
      </c>
      <c r="G163" s="15">
        <f t="shared" si="7"/>
        <v>46943586.030000001</v>
      </c>
    </row>
    <row r="164" spans="1:7" ht="11.25" customHeight="1">
      <c r="A164" s="16" t="s">
        <v>50</v>
      </c>
      <c r="B164" s="14">
        <v>3321591</v>
      </c>
      <c r="C164" s="14">
        <v>7044903.9799999995</v>
      </c>
      <c r="D164" s="15">
        <f t="shared" si="6"/>
        <v>10366494.98</v>
      </c>
      <c r="E164" s="14">
        <v>1251931.8099999998</v>
      </c>
      <c r="F164" s="14">
        <v>1251931.8099999998</v>
      </c>
      <c r="G164" s="15">
        <f t="shared" si="7"/>
        <v>9114563.1699999999</v>
      </c>
    </row>
    <row r="165" spans="1:7" ht="11.25" customHeight="1">
      <c r="A165" s="16" t="s">
        <v>51</v>
      </c>
      <c r="B165" s="14">
        <v>13800463</v>
      </c>
      <c r="C165" s="14">
        <v>16145647.18</v>
      </c>
      <c r="D165" s="15">
        <f t="shared" si="6"/>
        <v>29946110.18</v>
      </c>
      <c r="E165" s="14">
        <v>4866605.3099999996</v>
      </c>
      <c r="F165" s="14">
        <v>4866605.3099999996</v>
      </c>
      <c r="G165" s="15">
        <f t="shared" si="7"/>
        <v>25079504.870000001</v>
      </c>
    </row>
    <row r="166" spans="1:7" ht="11.25" customHeight="1">
      <c r="A166" s="16" t="s">
        <v>52</v>
      </c>
      <c r="B166" s="14">
        <v>25221835</v>
      </c>
      <c r="C166" s="14">
        <v>25712486.810000006</v>
      </c>
      <c r="D166" s="15">
        <f t="shared" si="6"/>
        <v>50934321.810000002</v>
      </c>
      <c r="E166" s="14">
        <v>9182665.9799999986</v>
      </c>
      <c r="F166" s="14">
        <v>9182665.9799999986</v>
      </c>
      <c r="G166" s="15">
        <f t="shared" si="7"/>
        <v>41751655.830000006</v>
      </c>
    </row>
    <row r="167" spans="1:7" ht="11.25" customHeight="1">
      <c r="A167" s="16" t="s">
        <v>53</v>
      </c>
      <c r="B167" s="14">
        <v>27232791</v>
      </c>
      <c r="C167" s="14">
        <v>33678383.32</v>
      </c>
      <c r="D167" s="15">
        <f t="shared" si="6"/>
        <v>60911174.32</v>
      </c>
      <c r="E167" s="14">
        <v>9993932.6000000015</v>
      </c>
      <c r="F167" s="14">
        <v>9993932.6000000015</v>
      </c>
      <c r="G167" s="15">
        <f t="shared" si="7"/>
        <v>50917241.719999999</v>
      </c>
    </row>
    <row r="168" spans="1:7" ht="11.25" customHeight="1">
      <c r="A168" s="16" t="s">
        <v>54</v>
      </c>
      <c r="B168" s="14">
        <v>26716816</v>
      </c>
      <c r="C168" s="14">
        <v>29582999.049999993</v>
      </c>
      <c r="D168" s="15">
        <f t="shared" si="6"/>
        <v>56299815.049999997</v>
      </c>
      <c r="E168" s="14">
        <v>9200761.2300000004</v>
      </c>
      <c r="F168" s="14">
        <v>9200761.2300000004</v>
      </c>
      <c r="G168" s="15">
        <f t="shared" si="7"/>
        <v>47099053.819999993</v>
      </c>
    </row>
    <row r="169" spans="1:7" ht="11.25" customHeight="1">
      <c r="A169" s="16" t="s">
        <v>55</v>
      </c>
      <c r="B169" s="14">
        <v>8076250</v>
      </c>
      <c r="C169" s="14">
        <v>11132633.210000001</v>
      </c>
      <c r="D169" s="15">
        <f t="shared" si="6"/>
        <v>19208883.210000001</v>
      </c>
      <c r="E169" s="14">
        <v>3532373.830000001</v>
      </c>
      <c r="F169" s="14">
        <v>3532373.830000001</v>
      </c>
      <c r="G169" s="15">
        <f t="shared" si="7"/>
        <v>15676509.379999999</v>
      </c>
    </row>
    <row r="170" spans="1:7" ht="11.25" customHeight="1">
      <c r="A170" s="16" t="s">
        <v>56</v>
      </c>
      <c r="B170" s="14">
        <v>6706347</v>
      </c>
      <c r="C170" s="14">
        <v>7209178.0999999996</v>
      </c>
      <c r="D170" s="15">
        <f t="shared" si="6"/>
        <v>13915525.1</v>
      </c>
      <c r="E170" s="14">
        <v>2946102.5300000007</v>
      </c>
      <c r="F170" s="14">
        <v>2946102.5300000007</v>
      </c>
      <c r="G170" s="15">
        <f t="shared" si="7"/>
        <v>10969422.569999998</v>
      </c>
    </row>
    <row r="171" spans="1:7" ht="11.25" customHeight="1">
      <c r="A171" s="16" t="s">
        <v>57</v>
      </c>
      <c r="B171" s="14">
        <v>7841205</v>
      </c>
      <c r="C171" s="14">
        <v>11360309.299999997</v>
      </c>
      <c r="D171" s="15">
        <f t="shared" si="6"/>
        <v>19201514.299999997</v>
      </c>
      <c r="E171" s="14">
        <v>3891454.1799999997</v>
      </c>
      <c r="F171" s="14">
        <v>3891454.1799999997</v>
      </c>
      <c r="G171" s="15">
        <f t="shared" si="7"/>
        <v>15310060.119999997</v>
      </c>
    </row>
    <row r="172" spans="1:7" ht="11.25" customHeight="1">
      <c r="A172" s="16" t="s">
        <v>58</v>
      </c>
      <c r="B172" s="14">
        <v>17722272</v>
      </c>
      <c r="C172" s="14">
        <v>22009239.899999995</v>
      </c>
      <c r="D172" s="15">
        <f t="shared" si="6"/>
        <v>39731511.899999991</v>
      </c>
      <c r="E172" s="14">
        <v>5917593.2199999997</v>
      </c>
      <c r="F172" s="14">
        <v>5917593.2199999997</v>
      </c>
      <c r="G172" s="15">
        <f t="shared" si="7"/>
        <v>33813918.679999992</v>
      </c>
    </row>
    <row r="173" spans="1:7" ht="11.25" customHeight="1">
      <c r="A173" s="16" t="s">
        <v>59</v>
      </c>
      <c r="B173" s="14">
        <v>39504200</v>
      </c>
      <c r="C173" s="14">
        <v>67741211.610000014</v>
      </c>
      <c r="D173" s="15">
        <f t="shared" si="6"/>
        <v>107245411.61000001</v>
      </c>
      <c r="E173" s="14">
        <v>17629293.18</v>
      </c>
      <c r="F173" s="14">
        <v>17629293.18</v>
      </c>
      <c r="G173" s="15">
        <f t="shared" si="7"/>
        <v>89616118.430000007</v>
      </c>
    </row>
    <row r="174" spans="1:7" ht="11.25" customHeight="1">
      <c r="A174" s="16" t="s">
        <v>60</v>
      </c>
      <c r="B174" s="14">
        <v>28228702</v>
      </c>
      <c r="C174" s="14">
        <v>41261645.75</v>
      </c>
      <c r="D174" s="15">
        <f t="shared" si="6"/>
        <v>69490347.75</v>
      </c>
      <c r="E174" s="14">
        <v>11199502</v>
      </c>
      <c r="F174" s="14">
        <v>11199502</v>
      </c>
      <c r="G174" s="15">
        <f t="shared" si="7"/>
        <v>58290845.75</v>
      </c>
    </row>
    <row r="175" spans="1:7" ht="11.25" customHeight="1">
      <c r="A175" s="16" t="s">
        <v>61</v>
      </c>
      <c r="B175" s="14">
        <v>10149318</v>
      </c>
      <c r="C175" s="14">
        <v>18694902.599999998</v>
      </c>
      <c r="D175" s="15">
        <f t="shared" si="6"/>
        <v>28844220.599999998</v>
      </c>
      <c r="E175" s="14">
        <v>4944674.1400000006</v>
      </c>
      <c r="F175" s="14">
        <v>4944674.1400000006</v>
      </c>
      <c r="G175" s="15">
        <f t="shared" si="7"/>
        <v>23899546.459999997</v>
      </c>
    </row>
    <row r="176" spans="1:7" ht="11.25" customHeight="1">
      <c r="A176" s="16" t="s">
        <v>62</v>
      </c>
      <c r="B176" s="14">
        <v>15336416</v>
      </c>
      <c r="C176" s="14">
        <v>26763782.249999996</v>
      </c>
      <c r="D176" s="15">
        <f t="shared" si="6"/>
        <v>42100198.25</v>
      </c>
      <c r="E176" s="14">
        <v>7055973.3899999997</v>
      </c>
      <c r="F176" s="14">
        <v>7055973.3899999997</v>
      </c>
      <c r="G176" s="15">
        <f t="shared" si="7"/>
        <v>35044224.859999999</v>
      </c>
    </row>
    <row r="177" spans="1:7" ht="11.25" customHeight="1">
      <c r="A177" s="16" t="s">
        <v>63</v>
      </c>
      <c r="B177" s="14">
        <v>6898695</v>
      </c>
      <c r="C177" s="14">
        <v>19532079.739999998</v>
      </c>
      <c r="D177" s="15">
        <f t="shared" si="6"/>
        <v>26430774.739999998</v>
      </c>
      <c r="E177" s="14">
        <v>4496843.1000000006</v>
      </c>
      <c r="F177" s="14">
        <v>4496843.1000000006</v>
      </c>
      <c r="G177" s="15">
        <f t="shared" si="7"/>
        <v>21933931.639999997</v>
      </c>
    </row>
    <row r="178" spans="1:7" ht="11.25" customHeight="1">
      <c r="A178" s="16" t="s">
        <v>64</v>
      </c>
      <c r="B178" s="14">
        <v>11421269</v>
      </c>
      <c r="C178" s="14">
        <v>15109161.780000001</v>
      </c>
      <c r="D178" s="15">
        <f t="shared" si="6"/>
        <v>26530430.780000001</v>
      </c>
      <c r="E178" s="14">
        <v>4433896.5900000008</v>
      </c>
      <c r="F178" s="14">
        <v>4433896.59</v>
      </c>
      <c r="G178" s="15">
        <f t="shared" si="7"/>
        <v>22096534.190000001</v>
      </c>
    </row>
    <row r="179" spans="1:7" ht="11.25" customHeight="1">
      <c r="A179" s="16" t="s">
        <v>65</v>
      </c>
      <c r="B179" s="14">
        <v>71284586</v>
      </c>
      <c r="C179" s="14">
        <v>110917777.76000001</v>
      </c>
      <c r="D179" s="15">
        <f t="shared" si="6"/>
        <v>182202363.75999999</v>
      </c>
      <c r="E179" s="14">
        <v>30190554.640000008</v>
      </c>
      <c r="F179" s="14">
        <v>30190554.640000008</v>
      </c>
      <c r="G179" s="15">
        <f t="shared" si="7"/>
        <v>152011809.11999997</v>
      </c>
    </row>
    <row r="180" spans="1:7" ht="11.25" customHeight="1">
      <c r="A180" s="16" t="s">
        <v>66</v>
      </c>
      <c r="B180" s="14">
        <v>14391373</v>
      </c>
      <c r="C180" s="14">
        <v>23565221.459999997</v>
      </c>
      <c r="D180" s="15">
        <f t="shared" si="6"/>
        <v>37956594.459999993</v>
      </c>
      <c r="E180" s="14">
        <v>6689227.3900000006</v>
      </c>
      <c r="F180" s="14">
        <v>6689227.3900000006</v>
      </c>
      <c r="G180" s="15">
        <f t="shared" si="7"/>
        <v>31267367.069999993</v>
      </c>
    </row>
    <row r="181" spans="1:7" ht="11.25" customHeight="1">
      <c r="A181" s="16" t="s">
        <v>67</v>
      </c>
      <c r="B181" s="14">
        <v>9858741</v>
      </c>
      <c r="C181" s="14">
        <v>15271672.609999998</v>
      </c>
      <c r="D181" s="15">
        <f t="shared" si="6"/>
        <v>25130413.609999999</v>
      </c>
      <c r="E181" s="14">
        <v>4767513.3099999996</v>
      </c>
      <c r="F181" s="14">
        <v>4767513.3099999996</v>
      </c>
      <c r="G181" s="15">
        <f t="shared" si="7"/>
        <v>20362900.300000001</v>
      </c>
    </row>
    <row r="182" spans="1:7" ht="11.25" customHeight="1">
      <c r="A182" s="16" t="s">
        <v>68</v>
      </c>
      <c r="B182" s="14">
        <v>6688624</v>
      </c>
      <c r="C182" s="14">
        <v>8917259.2299999986</v>
      </c>
      <c r="D182" s="15">
        <f t="shared" si="6"/>
        <v>15605883.229999999</v>
      </c>
      <c r="E182" s="14">
        <v>3510777.0900000003</v>
      </c>
      <c r="F182" s="14">
        <v>3510777.0900000003</v>
      </c>
      <c r="G182" s="15">
        <f t="shared" si="7"/>
        <v>12095106.139999999</v>
      </c>
    </row>
    <row r="183" spans="1:7" ht="11.25" customHeight="1">
      <c r="A183" s="16" t="s">
        <v>69</v>
      </c>
      <c r="B183" s="14">
        <v>5905153</v>
      </c>
      <c r="C183" s="14">
        <v>7162988.5699999994</v>
      </c>
      <c r="D183" s="15">
        <f t="shared" si="6"/>
        <v>13068141.57</v>
      </c>
      <c r="E183" s="14">
        <v>2733812.4699999997</v>
      </c>
      <c r="F183" s="14">
        <v>2733812.4699999997</v>
      </c>
      <c r="G183" s="15">
        <f t="shared" si="7"/>
        <v>10334329.100000001</v>
      </c>
    </row>
    <row r="184" spans="1:7" ht="11.25" customHeight="1">
      <c r="A184" s="16" t="s">
        <v>70</v>
      </c>
      <c r="B184" s="14">
        <v>41933241</v>
      </c>
      <c r="C184" s="14">
        <v>70522038.329999983</v>
      </c>
      <c r="D184" s="15">
        <f t="shared" si="6"/>
        <v>112455279.32999998</v>
      </c>
      <c r="E184" s="14">
        <v>17424976.380000003</v>
      </c>
      <c r="F184" s="14">
        <v>17424976.380000003</v>
      </c>
      <c r="G184" s="15">
        <f t="shared" si="7"/>
        <v>95030302.949999988</v>
      </c>
    </row>
    <row r="185" spans="1:7" ht="11.25" customHeight="1">
      <c r="A185" s="16" t="s">
        <v>71</v>
      </c>
      <c r="B185" s="14">
        <v>176914701</v>
      </c>
      <c r="C185" s="14">
        <v>193490931.52999997</v>
      </c>
      <c r="D185" s="15">
        <f t="shared" si="6"/>
        <v>370405632.52999997</v>
      </c>
      <c r="E185" s="14">
        <v>68506803.079999998</v>
      </c>
      <c r="F185" s="14">
        <v>68001317.060000002</v>
      </c>
      <c r="G185" s="15">
        <f t="shared" si="7"/>
        <v>301898829.44999999</v>
      </c>
    </row>
    <row r="186" spans="1:7" ht="11.25" customHeight="1">
      <c r="A186" s="16" t="s">
        <v>72</v>
      </c>
      <c r="B186" s="14">
        <v>23231617</v>
      </c>
      <c r="C186" s="14">
        <v>33197658.27</v>
      </c>
      <c r="D186" s="15">
        <f t="shared" si="6"/>
        <v>56429275.269999996</v>
      </c>
      <c r="E186" s="14">
        <v>9754655.7000000011</v>
      </c>
      <c r="F186" s="14">
        <v>9397905.9300000016</v>
      </c>
      <c r="G186" s="15">
        <f t="shared" si="7"/>
        <v>46674619.569999993</v>
      </c>
    </row>
    <row r="187" spans="1:7" ht="11.25" customHeight="1">
      <c r="A187" s="16" t="s">
        <v>73</v>
      </c>
      <c r="B187" s="14">
        <v>16269462</v>
      </c>
      <c r="C187" s="14">
        <v>19749994.640000004</v>
      </c>
      <c r="D187" s="15">
        <f t="shared" si="6"/>
        <v>36019456.640000001</v>
      </c>
      <c r="E187" s="14">
        <v>7910642.7699999996</v>
      </c>
      <c r="F187" s="14">
        <v>7133172.9899999993</v>
      </c>
      <c r="G187" s="15">
        <f t="shared" si="7"/>
        <v>28108813.870000001</v>
      </c>
    </row>
    <row r="188" spans="1:7" ht="11.25" customHeight="1">
      <c r="A188" s="16" t="s">
        <v>74</v>
      </c>
      <c r="B188" s="14">
        <v>31860317</v>
      </c>
      <c r="C188" s="14">
        <v>36241529.170000002</v>
      </c>
      <c r="D188" s="15">
        <f t="shared" ref="D188:D239" si="8">B188+C188</f>
        <v>68101846.170000002</v>
      </c>
      <c r="E188" s="14">
        <v>13117310.200000001</v>
      </c>
      <c r="F188" s="14">
        <v>12797961.580000002</v>
      </c>
      <c r="G188" s="15">
        <f t="shared" ref="G188:G239" si="9">D188-E188</f>
        <v>54984535.969999999</v>
      </c>
    </row>
    <row r="189" spans="1:7" ht="11.25" customHeight="1">
      <c r="A189" s="16" t="s">
        <v>75</v>
      </c>
      <c r="B189" s="14">
        <v>8252234</v>
      </c>
      <c r="C189" s="14">
        <v>16686532.619999999</v>
      </c>
      <c r="D189" s="15">
        <f t="shared" si="8"/>
        <v>24938766.619999997</v>
      </c>
      <c r="E189" s="14">
        <v>5749211.4299999988</v>
      </c>
      <c r="F189" s="14">
        <v>5253205.7799999993</v>
      </c>
      <c r="G189" s="15">
        <f t="shared" si="9"/>
        <v>19189555.189999998</v>
      </c>
    </row>
    <row r="190" spans="1:7" ht="11.25" customHeight="1">
      <c r="A190" s="16" t="s">
        <v>76</v>
      </c>
      <c r="B190" s="14">
        <v>11977096</v>
      </c>
      <c r="C190" s="14">
        <v>18200858.620000005</v>
      </c>
      <c r="D190" s="15">
        <f t="shared" si="8"/>
        <v>30177954.620000005</v>
      </c>
      <c r="E190" s="14">
        <v>5068911.3299999982</v>
      </c>
      <c r="F190" s="14">
        <v>4947068.1999999983</v>
      </c>
      <c r="G190" s="15">
        <f t="shared" si="9"/>
        <v>25109043.290000007</v>
      </c>
    </row>
    <row r="191" spans="1:7" ht="11.25" customHeight="1">
      <c r="A191" s="16" t="s">
        <v>77</v>
      </c>
      <c r="B191" s="14">
        <v>55056586</v>
      </c>
      <c r="C191" s="14">
        <v>107873834.42000002</v>
      </c>
      <c r="D191" s="15">
        <f t="shared" si="8"/>
        <v>162930420.42000002</v>
      </c>
      <c r="E191" s="14">
        <v>23602000.089999996</v>
      </c>
      <c r="F191" s="14">
        <v>23602000.089999996</v>
      </c>
      <c r="G191" s="15">
        <f t="shared" si="9"/>
        <v>139328420.33000001</v>
      </c>
    </row>
    <row r="192" spans="1:7" ht="11.25" customHeight="1">
      <c r="A192" s="16" t="s">
        <v>78</v>
      </c>
      <c r="B192" s="14">
        <v>56963821</v>
      </c>
      <c r="C192" s="14">
        <v>87913893.590000004</v>
      </c>
      <c r="D192" s="15">
        <f t="shared" si="8"/>
        <v>144877714.59</v>
      </c>
      <c r="E192" s="14">
        <v>20252244.340000004</v>
      </c>
      <c r="F192" s="14">
        <v>20138677.620000005</v>
      </c>
      <c r="G192" s="15">
        <f t="shared" si="9"/>
        <v>124625470.25</v>
      </c>
    </row>
    <row r="193" spans="1:7" ht="11.25" customHeight="1">
      <c r="A193" s="16" t="s">
        <v>79</v>
      </c>
      <c r="B193" s="14">
        <v>127281851</v>
      </c>
      <c r="C193" s="14">
        <v>190027490.90000001</v>
      </c>
      <c r="D193" s="15">
        <f t="shared" si="8"/>
        <v>317309341.89999998</v>
      </c>
      <c r="E193" s="14">
        <v>37017906.490000002</v>
      </c>
      <c r="F193" s="14">
        <v>37017906.490000002</v>
      </c>
      <c r="G193" s="15">
        <f t="shared" si="9"/>
        <v>280291435.40999997</v>
      </c>
    </row>
    <row r="194" spans="1:7" ht="11.25" customHeight="1">
      <c r="A194" s="16" t="s">
        <v>80</v>
      </c>
      <c r="B194" s="14">
        <v>51432379</v>
      </c>
      <c r="C194" s="14">
        <v>80494432.310000002</v>
      </c>
      <c r="D194" s="15">
        <f t="shared" si="8"/>
        <v>131926811.31</v>
      </c>
      <c r="E194" s="14">
        <v>19065445.220000003</v>
      </c>
      <c r="F194" s="14">
        <v>18896198.040000003</v>
      </c>
      <c r="G194" s="15">
        <f t="shared" si="9"/>
        <v>112861366.09</v>
      </c>
    </row>
    <row r="195" spans="1:7" ht="11.25" customHeight="1">
      <c r="A195" s="16" t="s">
        <v>81</v>
      </c>
      <c r="B195" s="14">
        <v>85166330</v>
      </c>
      <c r="C195" s="14">
        <v>80405710.080000013</v>
      </c>
      <c r="D195" s="15">
        <f t="shared" si="8"/>
        <v>165572040.08000001</v>
      </c>
      <c r="E195" s="14">
        <v>23108464.669999994</v>
      </c>
      <c r="F195" s="14">
        <v>22703340.469999995</v>
      </c>
      <c r="G195" s="15">
        <f t="shared" si="9"/>
        <v>142463575.41000003</v>
      </c>
    </row>
    <row r="196" spans="1:7" ht="11.25" customHeight="1">
      <c r="A196" s="16" t="s">
        <v>82</v>
      </c>
      <c r="B196" s="14">
        <v>119734483</v>
      </c>
      <c r="C196" s="14">
        <v>137840567.64999998</v>
      </c>
      <c r="D196" s="15">
        <f t="shared" si="8"/>
        <v>257575050.64999998</v>
      </c>
      <c r="E196" s="14">
        <v>35111016.369999997</v>
      </c>
      <c r="F196" s="14">
        <v>35111016.369999997</v>
      </c>
      <c r="G196" s="15">
        <f t="shared" si="9"/>
        <v>222464034.27999997</v>
      </c>
    </row>
    <row r="197" spans="1:7" ht="11.25" customHeight="1">
      <c r="A197" s="16" t="s">
        <v>83</v>
      </c>
      <c r="B197" s="14">
        <v>266459269</v>
      </c>
      <c r="C197" s="14">
        <v>371766202.49000001</v>
      </c>
      <c r="D197" s="15">
        <f t="shared" si="8"/>
        <v>638225471.49000001</v>
      </c>
      <c r="E197" s="14">
        <v>82727070.339999989</v>
      </c>
      <c r="F197" s="14">
        <v>80984629.11999999</v>
      </c>
      <c r="G197" s="15">
        <f t="shared" si="9"/>
        <v>555498401.14999998</v>
      </c>
    </row>
    <row r="198" spans="1:7" ht="11.25" customHeight="1">
      <c r="A198" s="16" t="s">
        <v>84</v>
      </c>
      <c r="B198" s="14">
        <v>58181612</v>
      </c>
      <c r="C198" s="14">
        <v>77127782.680000007</v>
      </c>
      <c r="D198" s="15">
        <f t="shared" si="8"/>
        <v>135309394.68000001</v>
      </c>
      <c r="E198" s="14">
        <v>21769548.530000001</v>
      </c>
      <c r="F198" s="14">
        <v>21769548.530000001</v>
      </c>
      <c r="G198" s="15">
        <f t="shared" si="9"/>
        <v>113539846.15000001</v>
      </c>
    </row>
    <row r="199" spans="1:7" ht="11.25" customHeight="1">
      <c r="A199" s="16" t="s">
        <v>85</v>
      </c>
      <c r="B199" s="14">
        <v>41939482</v>
      </c>
      <c r="C199" s="14">
        <v>39205352.939999998</v>
      </c>
      <c r="D199" s="15">
        <f t="shared" si="8"/>
        <v>81144834.939999998</v>
      </c>
      <c r="E199" s="14">
        <v>16949725.93</v>
      </c>
      <c r="F199" s="14">
        <v>16949725.93</v>
      </c>
      <c r="G199" s="15">
        <f t="shared" si="9"/>
        <v>64195109.009999998</v>
      </c>
    </row>
    <row r="200" spans="1:7" ht="11.25" customHeight="1">
      <c r="A200" s="16" t="s">
        <v>86</v>
      </c>
      <c r="B200" s="14">
        <v>67407872</v>
      </c>
      <c r="C200" s="14">
        <v>75758378.659999982</v>
      </c>
      <c r="D200" s="15">
        <f t="shared" si="8"/>
        <v>143166250.65999997</v>
      </c>
      <c r="E200" s="14">
        <v>21737486.779999997</v>
      </c>
      <c r="F200" s="14">
        <v>21737486.779999997</v>
      </c>
      <c r="G200" s="15">
        <f t="shared" si="9"/>
        <v>121428763.87999997</v>
      </c>
    </row>
    <row r="201" spans="1:7" ht="11.25" customHeight="1">
      <c r="A201" s="16" t="s">
        <v>87</v>
      </c>
      <c r="B201" s="14">
        <v>47328279</v>
      </c>
      <c r="C201" s="14">
        <v>121890022</v>
      </c>
      <c r="D201" s="15">
        <f t="shared" si="8"/>
        <v>169218301</v>
      </c>
      <c r="E201" s="14">
        <v>30265953.859999996</v>
      </c>
      <c r="F201" s="14">
        <v>29518032.619999997</v>
      </c>
      <c r="G201" s="15">
        <f t="shared" si="9"/>
        <v>138952347.14000002</v>
      </c>
    </row>
    <row r="202" spans="1:7" ht="11.25" customHeight="1">
      <c r="A202" s="16" t="s">
        <v>88</v>
      </c>
      <c r="B202" s="14">
        <v>75232721</v>
      </c>
      <c r="C202" s="14">
        <v>33140669.739999998</v>
      </c>
      <c r="D202" s="15">
        <f t="shared" si="8"/>
        <v>108373390.73999999</v>
      </c>
      <c r="E202" s="14">
        <v>16812094.77</v>
      </c>
      <c r="F202" s="14">
        <v>16543635.359999999</v>
      </c>
      <c r="G202" s="15">
        <f t="shared" si="9"/>
        <v>91561295.969999999</v>
      </c>
    </row>
    <row r="203" spans="1:7" ht="11.25" customHeight="1">
      <c r="A203" s="16" t="s">
        <v>89</v>
      </c>
      <c r="B203" s="14">
        <v>13604373</v>
      </c>
      <c r="C203" s="14">
        <v>80584200.959999979</v>
      </c>
      <c r="D203" s="15">
        <f t="shared" si="8"/>
        <v>94188573.959999979</v>
      </c>
      <c r="E203" s="14">
        <v>12585138.199999997</v>
      </c>
      <c r="F203" s="14">
        <v>12585138.199999997</v>
      </c>
      <c r="G203" s="15">
        <f t="shared" si="9"/>
        <v>81603435.759999976</v>
      </c>
    </row>
    <row r="204" spans="1:7" ht="11.25" customHeight="1">
      <c r="A204" s="16" t="s">
        <v>90</v>
      </c>
      <c r="B204" s="14">
        <v>23642932</v>
      </c>
      <c r="C204" s="14">
        <v>46813364.030000001</v>
      </c>
      <c r="D204" s="15">
        <f t="shared" si="8"/>
        <v>70456296.030000001</v>
      </c>
      <c r="E204" s="14">
        <v>9830389.5899999999</v>
      </c>
      <c r="F204" s="14">
        <v>9662333.4300000016</v>
      </c>
      <c r="G204" s="15">
        <f t="shared" si="9"/>
        <v>60625906.439999998</v>
      </c>
    </row>
    <row r="205" spans="1:7" ht="11.25" customHeight="1">
      <c r="A205" s="16" t="s">
        <v>91</v>
      </c>
      <c r="B205" s="14">
        <v>6094597</v>
      </c>
      <c r="C205" s="14">
        <v>1060747.4099999999</v>
      </c>
      <c r="D205" s="15">
        <f t="shared" si="8"/>
        <v>7155344.4100000001</v>
      </c>
      <c r="E205" s="14">
        <v>718008.48</v>
      </c>
      <c r="F205" s="14">
        <v>718008.48</v>
      </c>
      <c r="G205" s="15">
        <f t="shared" si="9"/>
        <v>6437335.9299999997</v>
      </c>
    </row>
    <row r="206" spans="1:7" ht="11.25" customHeight="1">
      <c r="A206" s="16" t="s">
        <v>92</v>
      </c>
      <c r="B206" s="14">
        <v>3402319</v>
      </c>
      <c r="C206" s="14">
        <v>26722574.199999999</v>
      </c>
      <c r="D206" s="15">
        <f t="shared" si="8"/>
        <v>30124893.199999999</v>
      </c>
      <c r="E206" s="14">
        <v>3069844.86</v>
      </c>
      <c r="F206" s="14">
        <v>3002203.52</v>
      </c>
      <c r="G206" s="15">
        <f t="shared" si="9"/>
        <v>27055048.34</v>
      </c>
    </row>
    <row r="207" spans="1:7" ht="11.25" customHeight="1">
      <c r="A207" s="16" t="s">
        <v>93</v>
      </c>
      <c r="B207" s="14">
        <v>5991548</v>
      </c>
      <c r="C207" s="14">
        <v>35174992.670000002</v>
      </c>
      <c r="D207" s="15">
        <f t="shared" si="8"/>
        <v>41166540.670000002</v>
      </c>
      <c r="E207" s="14">
        <v>6961011.5299999993</v>
      </c>
      <c r="F207" s="14">
        <v>6843078.3899999997</v>
      </c>
      <c r="G207" s="15">
        <f t="shared" si="9"/>
        <v>34205529.140000001</v>
      </c>
    </row>
    <row r="208" spans="1:7" ht="11.25" customHeight="1">
      <c r="A208" s="16" t="s">
        <v>94</v>
      </c>
      <c r="B208" s="14">
        <v>6000544</v>
      </c>
      <c r="C208" s="14">
        <v>29471761.710000001</v>
      </c>
      <c r="D208" s="15">
        <f t="shared" si="8"/>
        <v>35472305.710000001</v>
      </c>
      <c r="E208" s="14">
        <v>5559613.6199999992</v>
      </c>
      <c r="F208" s="14">
        <v>5482999.6799999997</v>
      </c>
      <c r="G208" s="15">
        <f t="shared" si="9"/>
        <v>29912692.090000004</v>
      </c>
    </row>
    <row r="209" spans="1:7" ht="11.25" customHeight="1">
      <c r="A209" s="16" t="s">
        <v>95</v>
      </c>
      <c r="B209" s="14">
        <v>6289685</v>
      </c>
      <c r="C209" s="14">
        <v>22937963.860000003</v>
      </c>
      <c r="D209" s="15">
        <f t="shared" si="8"/>
        <v>29227648.860000003</v>
      </c>
      <c r="E209" s="14">
        <v>3185785.9800000004</v>
      </c>
      <c r="F209" s="14">
        <v>3153130.1</v>
      </c>
      <c r="G209" s="15">
        <f t="shared" si="9"/>
        <v>26041862.880000003</v>
      </c>
    </row>
    <row r="210" spans="1:7" ht="11.25" customHeight="1">
      <c r="A210" s="16" t="s">
        <v>96</v>
      </c>
      <c r="B210" s="14">
        <v>1868609</v>
      </c>
      <c r="C210" s="14">
        <v>13085324.800000001</v>
      </c>
      <c r="D210" s="15">
        <f t="shared" si="8"/>
        <v>14953933.800000001</v>
      </c>
      <c r="E210" s="14">
        <v>1467831.24</v>
      </c>
      <c r="F210" s="14">
        <v>1467831.24</v>
      </c>
      <c r="G210" s="15">
        <f t="shared" si="9"/>
        <v>13486102.560000001</v>
      </c>
    </row>
    <row r="211" spans="1:7" ht="11.25" customHeight="1">
      <c r="A211" s="16" t="s">
        <v>97</v>
      </c>
      <c r="B211" s="14">
        <v>3294482</v>
      </c>
      <c r="C211" s="14">
        <v>20054556.969999995</v>
      </c>
      <c r="D211" s="15">
        <f t="shared" si="8"/>
        <v>23349038.969999995</v>
      </c>
      <c r="E211" s="14">
        <v>2493563.1999999997</v>
      </c>
      <c r="F211" s="14">
        <v>2493563.1999999997</v>
      </c>
      <c r="G211" s="15">
        <f t="shared" si="9"/>
        <v>20855475.769999996</v>
      </c>
    </row>
    <row r="212" spans="1:7" ht="11.25" customHeight="1">
      <c r="A212" s="16" t="s">
        <v>98</v>
      </c>
      <c r="B212" s="14">
        <v>10207762</v>
      </c>
      <c r="C212" s="14">
        <v>23701564.149999995</v>
      </c>
      <c r="D212" s="15">
        <f t="shared" si="8"/>
        <v>33909326.149999991</v>
      </c>
      <c r="E212" s="14">
        <v>6170773.1700000018</v>
      </c>
      <c r="F212" s="14">
        <v>6170773.1700000018</v>
      </c>
      <c r="G212" s="15">
        <f t="shared" si="9"/>
        <v>27738552.979999989</v>
      </c>
    </row>
    <row r="213" spans="1:7" ht="11.25" customHeight="1">
      <c r="A213" s="16" t="s">
        <v>99</v>
      </c>
      <c r="B213" s="14">
        <v>9018270</v>
      </c>
      <c r="C213" s="14">
        <v>72396245.439999998</v>
      </c>
      <c r="D213" s="15">
        <f t="shared" si="8"/>
        <v>81414515.439999998</v>
      </c>
      <c r="E213" s="14">
        <v>12928432.639999999</v>
      </c>
      <c r="F213" s="14">
        <v>12762172.259999998</v>
      </c>
      <c r="G213" s="15">
        <f t="shared" si="9"/>
        <v>68486082.799999997</v>
      </c>
    </row>
    <row r="214" spans="1:7" ht="11.25" customHeight="1">
      <c r="A214" s="16" t="s">
        <v>100</v>
      </c>
      <c r="B214" s="14">
        <v>8488366</v>
      </c>
      <c r="C214" s="14">
        <v>85669303.670000002</v>
      </c>
      <c r="D214" s="15">
        <f t="shared" si="8"/>
        <v>94157669.670000002</v>
      </c>
      <c r="E214" s="14">
        <v>6940004.8599999994</v>
      </c>
      <c r="F214" s="14">
        <v>6608682.1799999997</v>
      </c>
      <c r="G214" s="15">
        <f t="shared" si="9"/>
        <v>87217664.810000002</v>
      </c>
    </row>
    <row r="215" spans="1:7" ht="11.25" customHeight="1">
      <c r="A215" s="16" t="s">
        <v>101</v>
      </c>
      <c r="B215" s="14">
        <v>7249223</v>
      </c>
      <c r="C215" s="14">
        <v>84382096.560000002</v>
      </c>
      <c r="D215" s="15">
        <f t="shared" si="8"/>
        <v>91631319.560000002</v>
      </c>
      <c r="E215" s="14">
        <v>14522607.84</v>
      </c>
      <c r="F215" s="14">
        <v>14522607.84</v>
      </c>
      <c r="G215" s="15">
        <f t="shared" si="9"/>
        <v>77108711.719999999</v>
      </c>
    </row>
    <row r="216" spans="1:7" ht="11.25" customHeight="1">
      <c r="A216" s="16" t="s">
        <v>102</v>
      </c>
      <c r="B216" s="14">
        <v>6032925</v>
      </c>
      <c r="C216" s="14">
        <v>31851761.050000004</v>
      </c>
      <c r="D216" s="15">
        <f t="shared" si="8"/>
        <v>37884686.050000004</v>
      </c>
      <c r="E216" s="14">
        <v>7579504.6000000024</v>
      </c>
      <c r="F216" s="14">
        <v>7579504.6000000024</v>
      </c>
      <c r="G216" s="15">
        <f t="shared" si="9"/>
        <v>30305181.450000003</v>
      </c>
    </row>
    <row r="217" spans="1:7" ht="11.25" customHeight="1">
      <c r="A217" s="16" t="s">
        <v>103</v>
      </c>
      <c r="B217" s="14">
        <v>3439961</v>
      </c>
      <c r="C217" s="14">
        <v>14857015.819999998</v>
      </c>
      <c r="D217" s="15">
        <f t="shared" si="8"/>
        <v>18296976.82</v>
      </c>
      <c r="E217" s="14">
        <v>3272804.3800000004</v>
      </c>
      <c r="F217" s="14">
        <v>3272804.3800000004</v>
      </c>
      <c r="G217" s="15">
        <f t="shared" si="9"/>
        <v>15024172.439999999</v>
      </c>
    </row>
    <row r="218" spans="1:7" ht="11.25" customHeight="1">
      <c r="A218" s="16" t="s">
        <v>104</v>
      </c>
      <c r="B218" s="14">
        <v>6151432</v>
      </c>
      <c r="C218" s="14">
        <v>20384094.400000002</v>
      </c>
      <c r="D218" s="15">
        <f t="shared" si="8"/>
        <v>26535526.400000002</v>
      </c>
      <c r="E218" s="14">
        <v>5555094.8500000015</v>
      </c>
      <c r="F218" s="14">
        <v>5523668.1300000018</v>
      </c>
      <c r="G218" s="15">
        <f t="shared" si="9"/>
        <v>20980431.550000001</v>
      </c>
    </row>
    <row r="219" spans="1:7" ht="11.25" customHeight="1">
      <c r="A219" s="16" t="s">
        <v>105</v>
      </c>
      <c r="B219" s="14">
        <v>9481300</v>
      </c>
      <c r="C219" s="14">
        <v>30507618.550000004</v>
      </c>
      <c r="D219" s="15">
        <f t="shared" si="8"/>
        <v>39988918.550000004</v>
      </c>
      <c r="E219" s="14">
        <v>7178681.8900000006</v>
      </c>
      <c r="F219" s="14">
        <v>7178681.8900000006</v>
      </c>
      <c r="G219" s="15">
        <f t="shared" si="9"/>
        <v>32810236.660000004</v>
      </c>
    </row>
    <row r="220" spans="1:7" ht="11.25" customHeight="1">
      <c r="A220" s="16" t="s">
        <v>106</v>
      </c>
      <c r="B220" s="14">
        <v>12899331</v>
      </c>
      <c r="C220" s="14">
        <v>26228039.969999999</v>
      </c>
      <c r="D220" s="15">
        <f t="shared" si="8"/>
        <v>39127370.969999999</v>
      </c>
      <c r="E220" s="14">
        <v>7191389.1700000027</v>
      </c>
      <c r="F220" s="14">
        <v>7191389.1700000027</v>
      </c>
      <c r="G220" s="15">
        <f t="shared" si="9"/>
        <v>31935981.799999997</v>
      </c>
    </row>
    <row r="221" spans="1:7" ht="11.25" customHeight="1">
      <c r="A221" s="16" t="s">
        <v>107</v>
      </c>
      <c r="B221" s="14">
        <v>1765148</v>
      </c>
      <c r="C221" s="14">
        <v>8214134.5999999996</v>
      </c>
      <c r="D221" s="15">
        <f t="shared" si="8"/>
        <v>9979282.5999999996</v>
      </c>
      <c r="E221" s="14">
        <v>1389771.2999999998</v>
      </c>
      <c r="F221" s="14">
        <v>1389771.2999999998</v>
      </c>
      <c r="G221" s="15">
        <f t="shared" si="9"/>
        <v>8589511.3000000007</v>
      </c>
    </row>
    <row r="222" spans="1:7" ht="11.25" customHeight="1">
      <c r="A222" s="16" t="s">
        <v>108</v>
      </c>
      <c r="B222" s="14">
        <v>11511882</v>
      </c>
      <c r="C222" s="14">
        <v>25607583.189999998</v>
      </c>
      <c r="D222" s="15">
        <f t="shared" si="8"/>
        <v>37119465.189999998</v>
      </c>
      <c r="E222" s="14">
        <v>7575404.3999999994</v>
      </c>
      <c r="F222" s="14">
        <v>7575404.3999999994</v>
      </c>
      <c r="G222" s="15">
        <f t="shared" si="9"/>
        <v>29544060.789999999</v>
      </c>
    </row>
    <row r="223" spans="1:7" ht="11.25" customHeight="1">
      <c r="A223" s="16" t="s">
        <v>109</v>
      </c>
      <c r="B223" s="14">
        <v>1649053</v>
      </c>
      <c r="C223" s="14">
        <v>13048789.659999998</v>
      </c>
      <c r="D223" s="15">
        <f t="shared" si="8"/>
        <v>14697842.659999998</v>
      </c>
      <c r="E223" s="14">
        <v>2038849.99</v>
      </c>
      <c r="F223" s="14">
        <v>2038849.99</v>
      </c>
      <c r="G223" s="15">
        <f t="shared" si="9"/>
        <v>12658992.669999998</v>
      </c>
    </row>
    <row r="224" spans="1:7" ht="11.25" customHeight="1">
      <c r="A224" s="16" t="s">
        <v>110</v>
      </c>
      <c r="B224" s="14">
        <v>6674682</v>
      </c>
      <c r="C224" s="14">
        <v>30302487.010000005</v>
      </c>
      <c r="D224" s="15">
        <f t="shared" si="8"/>
        <v>36977169.010000005</v>
      </c>
      <c r="E224" s="14">
        <v>7016997.9000000013</v>
      </c>
      <c r="F224" s="14">
        <v>7016997.9000000013</v>
      </c>
      <c r="G224" s="15">
        <f t="shared" si="9"/>
        <v>29960171.110000003</v>
      </c>
    </row>
    <row r="225" spans="1:7" ht="11.25" customHeight="1">
      <c r="A225" s="16" t="s">
        <v>111</v>
      </c>
      <c r="B225" s="14">
        <v>6135393</v>
      </c>
      <c r="C225" s="14">
        <v>28545432.409999996</v>
      </c>
      <c r="D225" s="15">
        <f t="shared" si="8"/>
        <v>34680825.409999996</v>
      </c>
      <c r="E225" s="14">
        <v>6582852.4600000009</v>
      </c>
      <c r="F225" s="14">
        <v>6582852.4600000009</v>
      </c>
      <c r="G225" s="15">
        <f t="shared" si="9"/>
        <v>28097972.949999996</v>
      </c>
    </row>
    <row r="226" spans="1:7" ht="11.25" customHeight="1">
      <c r="A226" s="16" t="s">
        <v>112</v>
      </c>
      <c r="B226" s="14">
        <v>7021754</v>
      </c>
      <c r="C226" s="14">
        <v>16284619.020000001</v>
      </c>
      <c r="D226" s="15">
        <f t="shared" si="8"/>
        <v>23306373.020000003</v>
      </c>
      <c r="E226" s="14">
        <v>3831311.1</v>
      </c>
      <c r="F226" s="14">
        <v>3831311.1</v>
      </c>
      <c r="G226" s="15">
        <f t="shared" si="9"/>
        <v>19475061.920000002</v>
      </c>
    </row>
    <row r="227" spans="1:7" ht="11.25" customHeight="1">
      <c r="A227" s="16" t="s">
        <v>113</v>
      </c>
      <c r="B227" s="14">
        <v>4909822</v>
      </c>
      <c r="C227" s="14">
        <v>14856718.759999998</v>
      </c>
      <c r="D227" s="15">
        <f t="shared" si="8"/>
        <v>19766540.759999998</v>
      </c>
      <c r="E227" s="14">
        <v>3780625.6599999997</v>
      </c>
      <c r="F227" s="14">
        <v>3751643.4899999998</v>
      </c>
      <c r="G227" s="15">
        <f t="shared" si="9"/>
        <v>15985915.099999998</v>
      </c>
    </row>
    <row r="228" spans="1:7" ht="11.25" customHeight="1">
      <c r="A228" s="16" t="s">
        <v>114</v>
      </c>
      <c r="B228" s="14">
        <v>7125901</v>
      </c>
      <c r="C228" s="14">
        <v>23931775.34</v>
      </c>
      <c r="D228" s="15">
        <f t="shared" si="8"/>
        <v>31057676.34</v>
      </c>
      <c r="E228" s="14">
        <v>4822487.580000001</v>
      </c>
      <c r="F228" s="14">
        <v>4637493.68</v>
      </c>
      <c r="G228" s="15">
        <f t="shared" si="9"/>
        <v>26235188.759999998</v>
      </c>
    </row>
    <row r="229" spans="1:7" ht="11.25" customHeight="1">
      <c r="A229" s="16" t="s">
        <v>115</v>
      </c>
      <c r="B229" s="14">
        <v>18099617</v>
      </c>
      <c r="C229" s="14">
        <v>97821263.75</v>
      </c>
      <c r="D229" s="15">
        <f t="shared" si="8"/>
        <v>115920880.75</v>
      </c>
      <c r="E229" s="14">
        <v>21433421.709999997</v>
      </c>
      <c r="F229" s="14">
        <v>21433421.709999997</v>
      </c>
      <c r="G229" s="15">
        <f t="shared" si="9"/>
        <v>94487459.040000007</v>
      </c>
    </row>
    <row r="230" spans="1:7" ht="11.25" customHeight="1">
      <c r="A230" s="16" t="s">
        <v>116</v>
      </c>
      <c r="B230" s="14">
        <v>5048995</v>
      </c>
      <c r="C230" s="14">
        <v>140976777.24000001</v>
      </c>
      <c r="D230" s="15">
        <f t="shared" si="8"/>
        <v>146025772.24000001</v>
      </c>
      <c r="E230" s="14">
        <v>24276964.079999994</v>
      </c>
      <c r="F230" s="14">
        <v>23836371.719999995</v>
      </c>
      <c r="G230" s="15">
        <f t="shared" si="9"/>
        <v>121748808.16000001</v>
      </c>
    </row>
    <row r="231" spans="1:7" ht="11.25" customHeight="1">
      <c r="A231" s="16" t="s">
        <v>117</v>
      </c>
      <c r="B231" s="14">
        <v>13582911</v>
      </c>
      <c r="C231" s="14">
        <v>37621897.450000003</v>
      </c>
      <c r="D231" s="15">
        <f t="shared" si="8"/>
        <v>51204808.450000003</v>
      </c>
      <c r="E231" s="14">
        <v>7546747.1600000001</v>
      </c>
      <c r="F231" s="14">
        <v>7546747.1600000001</v>
      </c>
      <c r="G231" s="15">
        <f t="shared" si="9"/>
        <v>43658061.290000007</v>
      </c>
    </row>
    <row r="232" spans="1:7" ht="11.25" customHeight="1">
      <c r="A232" s="16" t="s">
        <v>119</v>
      </c>
      <c r="B232" s="14">
        <v>66339202</v>
      </c>
      <c r="C232" s="14">
        <v>6770692.5700000003</v>
      </c>
      <c r="D232" s="15">
        <f t="shared" si="8"/>
        <v>73109894.569999993</v>
      </c>
      <c r="E232" s="14">
        <v>8513742.6900000032</v>
      </c>
      <c r="F232" s="14">
        <v>8513742.6900000032</v>
      </c>
      <c r="G232" s="15">
        <f t="shared" si="9"/>
        <v>64596151.879999988</v>
      </c>
    </row>
    <row r="233" spans="1:7" ht="11.25" customHeight="1">
      <c r="A233" s="16" t="s">
        <v>120</v>
      </c>
      <c r="B233" s="14">
        <v>17913291</v>
      </c>
      <c r="C233" s="14">
        <v>4424241.4800000004</v>
      </c>
      <c r="D233" s="15">
        <f t="shared" si="8"/>
        <v>22337532.48</v>
      </c>
      <c r="E233" s="14">
        <v>2580185.3299999996</v>
      </c>
      <c r="F233" s="14">
        <v>2580185.3299999996</v>
      </c>
      <c r="G233" s="15">
        <f t="shared" si="9"/>
        <v>19757347.150000002</v>
      </c>
    </row>
    <row r="234" spans="1:7" ht="11.25" customHeight="1">
      <c r="A234" s="16" t="s">
        <v>121</v>
      </c>
      <c r="B234" s="14">
        <v>19908160</v>
      </c>
      <c r="C234" s="14">
        <v>48588866.440000005</v>
      </c>
      <c r="D234" s="15">
        <f t="shared" si="8"/>
        <v>68497026.439999998</v>
      </c>
      <c r="E234" s="14">
        <v>13015009.050000003</v>
      </c>
      <c r="F234" s="14">
        <v>13015009.050000003</v>
      </c>
      <c r="G234" s="15">
        <f t="shared" si="9"/>
        <v>55482017.389999993</v>
      </c>
    </row>
    <row r="235" spans="1:7" ht="11.25" customHeight="1">
      <c r="A235" s="16" t="s">
        <v>129</v>
      </c>
      <c r="B235" s="14">
        <v>546858</v>
      </c>
      <c r="C235" s="14">
        <v>-41381.239999999991</v>
      </c>
      <c r="D235" s="15">
        <f t="shared" si="8"/>
        <v>505476.76</v>
      </c>
      <c r="E235" s="14">
        <v>44678.720000000001</v>
      </c>
      <c r="F235" s="14">
        <v>44678.720000000001</v>
      </c>
      <c r="G235" s="15">
        <f t="shared" si="9"/>
        <v>460798.04000000004</v>
      </c>
    </row>
    <row r="236" spans="1:7" ht="11.25" customHeight="1">
      <c r="A236" s="16" t="s">
        <v>122</v>
      </c>
      <c r="B236" s="14">
        <v>3323347</v>
      </c>
      <c r="C236" s="14">
        <v>1550596.48</v>
      </c>
      <c r="D236" s="15">
        <f t="shared" si="8"/>
        <v>4873943.4800000004</v>
      </c>
      <c r="E236" s="14">
        <v>692422.61</v>
      </c>
      <c r="F236" s="14">
        <v>692422.61</v>
      </c>
      <c r="G236" s="15">
        <f t="shared" si="9"/>
        <v>4181520.8700000006</v>
      </c>
    </row>
    <row r="237" spans="1:7" ht="11.25" customHeight="1">
      <c r="A237" s="16" t="s">
        <v>123</v>
      </c>
      <c r="B237" s="14">
        <v>2670731</v>
      </c>
      <c r="C237" s="14">
        <v>6865955.4100000001</v>
      </c>
      <c r="D237" s="15">
        <f t="shared" si="8"/>
        <v>9536686.4100000001</v>
      </c>
      <c r="E237" s="14">
        <v>1430447.89</v>
      </c>
      <c r="F237" s="14">
        <v>1430447.89</v>
      </c>
      <c r="G237" s="15">
        <f t="shared" si="9"/>
        <v>8106238.5200000005</v>
      </c>
    </row>
    <row r="238" spans="1:7" ht="11.25" customHeight="1">
      <c r="A238" s="16" t="s">
        <v>124</v>
      </c>
      <c r="B238" s="14">
        <v>23637388</v>
      </c>
      <c r="C238" s="14">
        <v>1674377.6799999997</v>
      </c>
      <c r="D238" s="15">
        <f t="shared" si="8"/>
        <v>25311765.68</v>
      </c>
      <c r="E238" s="14">
        <v>4255628.9400000004</v>
      </c>
      <c r="F238" s="14">
        <v>4255628.9400000004</v>
      </c>
      <c r="G238" s="15">
        <f t="shared" si="9"/>
        <v>21056136.739999998</v>
      </c>
    </row>
    <row r="239" spans="1:7" ht="11.25" customHeight="1">
      <c r="A239" s="16" t="s">
        <v>125</v>
      </c>
      <c r="B239" s="14">
        <v>1138601</v>
      </c>
      <c r="C239" s="14">
        <v>1810115</v>
      </c>
      <c r="D239" s="15">
        <f t="shared" si="8"/>
        <v>2948716</v>
      </c>
      <c r="E239" s="14">
        <v>737185.08</v>
      </c>
      <c r="F239" s="14">
        <v>737185.08</v>
      </c>
      <c r="G239" s="15">
        <f t="shared" si="9"/>
        <v>2211530.92</v>
      </c>
    </row>
    <row r="240" spans="1:7" ht="11.25" customHeight="1">
      <c r="A240" s="16"/>
      <c r="B240" s="14"/>
      <c r="C240" s="14"/>
      <c r="D240" s="14"/>
      <c r="E240" s="14"/>
      <c r="F240" s="14"/>
      <c r="G240" s="14"/>
    </row>
    <row r="241" spans="1:7" ht="11.25" customHeight="1">
      <c r="A241" s="19" t="s">
        <v>130</v>
      </c>
      <c r="B241" s="20">
        <f>B5+B123</f>
        <v>5932898360.6800003</v>
      </c>
      <c r="C241" s="20">
        <f t="shared" ref="C241:G241" si="10">C5+C123</f>
        <v>5133552329.9300003</v>
      </c>
      <c r="D241" s="20">
        <f t="shared" si="10"/>
        <v>11066450690.609999</v>
      </c>
      <c r="E241" s="20">
        <f t="shared" si="10"/>
        <v>1568581198.5800004</v>
      </c>
      <c r="F241" s="20">
        <f t="shared" si="10"/>
        <v>1557556624.6900001</v>
      </c>
      <c r="G241" s="20">
        <f t="shared" si="10"/>
        <v>9497869492.0300026</v>
      </c>
    </row>
    <row r="242" spans="1:7" ht="11.25" customHeight="1">
      <c r="D242" s="21"/>
      <c r="G242" s="21"/>
    </row>
    <row r="243" spans="1:7" ht="11.25" customHeight="1">
      <c r="A243" s="4" t="s">
        <v>131</v>
      </c>
      <c r="D243" s="21"/>
      <c r="E243" s="21"/>
    </row>
    <row r="244" spans="1:7" ht="11.25" customHeight="1"/>
    <row r="245" spans="1:7" ht="11.25" customHeight="1"/>
    <row r="246" spans="1:7" ht="11.25" customHeight="1"/>
    <row r="247" spans="1:7" ht="11.25" customHeight="1"/>
    <row r="248" spans="1:7" ht="11.25" customHeight="1"/>
    <row r="249" spans="1:7" ht="11.25" customHeight="1"/>
    <row r="250" spans="1:7" ht="11.25" customHeight="1"/>
    <row r="251" spans="1:7" ht="11.25" customHeight="1"/>
    <row r="252" spans="1:7" ht="11.25" customHeight="1"/>
    <row r="253" spans="1:7" ht="11.25" customHeight="1"/>
    <row r="254" spans="1:7" ht="11.25" customHeight="1"/>
    <row r="255" spans="1:7" ht="11.25" customHeight="1"/>
    <row r="256" spans="1:7" ht="11.25" customHeight="1"/>
    <row r="257" ht="11.25" customHeight="1"/>
    <row r="258" ht="11.25" customHeight="1"/>
  </sheetData>
  <mergeCells count="2">
    <mergeCell ref="A1:G1"/>
    <mergeCell ref="B2:F2"/>
  </mergeCells>
  <pageMargins left="0.70866141732283472" right="0.70866141732283472" top="0.74803149606299213" bottom="0.55118110236220474" header="0.31496062992125984" footer="0.31496062992125984"/>
  <pageSetup scale="7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 1T 2017</vt:lpstr>
      <vt:lpstr>'F6b 1T 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2018-11-23T20:01:39Z</dcterms:created>
  <dcterms:modified xsi:type="dcterms:W3CDTF">2018-11-23T20:02:37Z</dcterms:modified>
</cp:coreProperties>
</file>