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/>
  <c r="E68" s="1"/>
  <c r="E69" s="1"/>
  <c r="D60"/>
  <c r="C60"/>
  <c r="C68" s="1"/>
  <c r="C69" s="1"/>
  <c r="E46"/>
  <c r="E54" s="1"/>
  <c r="E55" s="1"/>
  <c r="D46"/>
  <c r="D54" s="1"/>
  <c r="D55" s="1"/>
  <c r="C46"/>
  <c r="C54" s="1"/>
  <c r="C55" s="1"/>
  <c r="E37"/>
  <c r="D37"/>
  <c r="D41" s="1"/>
  <c r="C37"/>
  <c r="E34"/>
  <c r="E41" s="1"/>
  <c r="D34"/>
  <c r="C34"/>
  <c r="C41" s="1"/>
  <c r="E26"/>
  <c r="D26"/>
  <c r="C26"/>
  <c r="E16"/>
  <c r="D16"/>
  <c r="E12"/>
  <c r="D12"/>
  <c r="C12"/>
  <c r="E7"/>
  <c r="D7"/>
  <c r="C7"/>
  <c r="D68" l="1"/>
  <c r="D69" s="1"/>
  <c r="E20"/>
  <c r="E21" s="1"/>
  <c r="E22" s="1"/>
  <c r="E30" s="1"/>
  <c r="D20"/>
  <c r="D21" s="1"/>
  <c r="D22" s="1"/>
  <c r="D30" s="1"/>
  <c r="C20"/>
  <c r="C21" s="1"/>
  <c r="C22" s="1"/>
  <c r="C30" s="1"/>
</calcChain>
</file>

<file path=xl/sharedStrings.xml><?xml version="1.0" encoding="utf-8"?>
<sst xmlns="http://schemas.openxmlformats.org/spreadsheetml/2006/main" count="63" uniqueCount="44">
  <si>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</si>
  <si>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</si>
  <si>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</si>
  <si>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</si>
  <si>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</si>
  <si>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</si>
  <si>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</si>
  <si>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</si>
  <si>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</si>
  <si>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</si>
  <si>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</si>
  <si>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</si>
  <si>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</si>
  <si>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</si>
  <si>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</si>
  <si>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</si>
  <si>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</si>
  <si>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</si>
  <si>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</si>
  <si>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</si>
  <si>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</si>
  <si>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</si>
  <si>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</si>
  <si>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</si>
  <si>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</si>
  <si>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</si>
  <si>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</si>
  <si>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</si>
  <si>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</si>
  <si>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</si>
  <si>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</si>
  <si>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</si>
  <si>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</si>
  <si>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</si>
  <si>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</si>
  <si>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</si>
  <si>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</si>
  <si>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</si>
  <si>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</si>
  <si>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</si>
  <si>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</si>
  <si>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</si>
  <si>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DE SALUD PUBLICA DEL ESTADO DE GUANAJUATO
Balance Presupuestario - LDF
al 30 de Septiembre de 2018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</si>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</sst>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7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0" fillId="0" borderId="0" xfId="0" applyProtection="1">
      <protection locked="0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tabSelected="1" workbookViewId="0">
      <selection activeCell="A30" sqref="A30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>
      <c r="A1" s="27" t="s">
        <v>42</v>
      </c>
      <c r="B1" s="28"/>
      <c r="C1" s="28"/>
      <c r="D1" s="28"/>
      <c r="E1" s="29"/>
    </row>
    <row r="2" spans="1:6" ht="12.75" customHeight="1">
      <c r="A2" s="30"/>
      <c r="B2" s="31"/>
      <c r="C2" s="31"/>
      <c r="D2" s="31"/>
      <c r="E2" s="32"/>
    </row>
    <row r="3" spans="1:6" ht="12.75" customHeight="1">
      <c r="A3" s="30"/>
      <c r="B3" s="31"/>
      <c r="C3" s="31"/>
      <c r="D3" s="31"/>
      <c r="E3" s="32"/>
    </row>
    <row r="4" spans="1:6" ht="12.75" customHeight="1">
      <c r="A4" s="33"/>
      <c r="B4" s="34"/>
      <c r="C4" s="34"/>
      <c r="D4" s="34"/>
      <c r="E4" s="35"/>
    </row>
    <row r="5" spans="1:6" ht="22.5">
      <c r="A5" s="36" t="s">
        <v>0</v>
      </c>
      <c r="B5" s="37"/>
      <c r="C5" s="2" t="s">
        <v>1</v>
      </c>
      <c r="D5" s="2" t="s">
        <v>2</v>
      </c>
      <c r="E5" s="2" t="s">
        <v>3</v>
      </c>
    </row>
    <row r="6" spans="1:6" ht="5.0999999999999996" customHeight="1">
      <c r="A6" s="3"/>
      <c r="B6" s="4"/>
      <c r="C6" s="5"/>
      <c r="D6" s="5"/>
      <c r="E6" s="5"/>
    </row>
    <row r="7" spans="1:6">
      <c r="A7" s="6"/>
      <c r="B7" s="7" t="s">
        <v>4</v>
      </c>
      <c r="C7" s="8">
        <f>SUM(C8:C10)</f>
        <v>7465059638.6700001</v>
      </c>
      <c r="D7" s="8">
        <f t="shared" ref="D7:E7" si="0">SUM(D8:D10)</f>
        <v>9169494627.7799988</v>
      </c>
      <c r="E7" s="8">
        <f t="shared" si="0"/>
        <v>9169494627.7799988</v>
      </c>
    </row>
    <row r="8" spans="1:6">
      <c r="A8" s="6"/>
      <c r="B8" s="9" t="s">
        <v>5</v>
      </c>
      <c r="C8" s="10">
        <v>4101402107.6700001</v>
      </c>
      <c r="D8" s="10">
        <v>3352638207.5899982</v>
      </c>
      <c r="E8" s="10">
        <v>3352638207.5899982</v>
      </c>
    </row>
    <row r="9" spans="1:6">
      <c r="A9" s="6"/>
      <c r="B9" s="9" t="s">
        <v>6</v>
      </c>
      <c r="C9" s="10">
        <v>3363657531</v>
      </c>
      <c r="D9" s="10">
        <v>5816856420.1900005</v>
      </c>
      <c r="E9" s="10">
        <v>5816856420.1900005</v>
      </c>
    </row>
    <row r="10" spans="1:6">
      <c r="A10" s="6"/>
      <c r="B10" s="9" t="s">
        <v>7</v>
      </c>
      <c r="C10" s="10"/>
      <c r="D10" s="10"/>
      <c r="E10" s="10"/>
    </row>
    <row r="11" spans="1:6" ht="5.0999999999999996" customHeight="1">
      <c r="A11" s="6"/>
      <c r="B11" s="11"/>
      <c r="C11" s="10"/>
      <c r="D11" s="10"/>
      <c r="E11" s="10"/>
    </row>
    <row r="12" spans="1:6" ht="12.75">
      <c r="A12" s="6"/>
      <c r="B12" s="7" t="s">
        <v>8</v>
      </c>
      <c r="C12" s="8">
        <f>SUM(C13:C14)</f>
        <v>7465059638.6700001</v>
      </c>
      <c r="D12" s="8">
        <f t="shared" ref="D12:E12" si="1">SUM(D13:D14)</f>
        <v>7655518920.8999901</v>
      </c>
      <c r="E12" s="8">
        <f t="shared" si="1"/>
        <v>7655450237.5599899</v>
      </c>
      <c r="F12" s="24"/>
    </row>
    <row r="13" spans="1:6">
      <c r="A13" s="6"/>
      <c r="B13" s="9" t="s">
        <v>9</v>
      </c>
      <c r="C13" s="10">
        <v>4101402107.6699996</v>
      </c>
      <c r="D13" s="10">
        <v>2576406777.1300001</v>
      </c>
      <c r="E13" s="10">
        <v>2576368732.2199998</v>
      </c>
    </row>
    <row r="14" spans="1:6">
      <c r="A14" s="6"/>
      <c r="B14" s="9" t="s">
        <v>10</v>
      </c>
      <c r="C14" s="10">
        <v>3363657531</v>
      </c>
      <c r="D14" s="10">
        <v>5079112143.76999</v>
      </c>
      <c r="E14" s="10">
        <v>5079081505.3399897</v>
      </c>
    </row>
    <row r="15" spans="1:6" ht="5.0999999999999996" customHeight="1">
      <c r="A15" s="6"/>
      <c r="B15" s="11"/>
      <c r="C15" s="10"/>
      <c r="D15" s="10"/>
      <c r="E15" s="10"/>
    </row>
    <row r="16" spans="1:6" ht="12.75">
      <c r="A16" s="6"/>
      <c r="B16" s="7" t="s">
        <v>11</v>
      </c>
      <c r="C16" s="12"/>
      <c r="D16" s="8">
        <f>SUM(D17:D18)</f>
        <v>343476843.81999987</v>
      </c>
      <c r="E16" s="8">
        <f>SUM(E17:E18)</f>
        <v>343476843.81999993</v>
      </c>
      <c r="F16" s="24"/>
    </row>
    <row r="17" spans="1:5">
      <c r="A17" s="6"/>
      <c r="B17" s="9" t="s">
        <v>12</v>
      </c>
      <c r="C17" s="12"/>
      <c r="D17" s="10">
        <v>24524209.189999998</v>
      </c>
      <c r="E17" s="10">
        <v>24524209.189999998</v>
      </c>
    </row>
    <row r="18" spans="1:5">
      <c r="A18" s="6"/>
      <c r="B18" s="9" t="s">
        <v>13</v>
      </c>
      <c r="C18" s="12"/>
      <c r="D18" s="10">
        <v>318952634.62999988</v>
      </c>
      <c r="E18" s="10">
        <v>318952634.62999994</v>
      </c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0</v>
      </c>
      <c r="D20" s="8">
        <f>D7-D12+D16</f>
        <v>1857452550.7000086</v>
      </c>
      <c r="E20" s="8">
        <f>E7-E12+E16</f>
        <v>1857521234.0400088</v>
      </c>
    </row>
    <row r="21" spans="1:5">
      <c r="A21" s="6"/>
      <c r="B21" s="7" t="s">
        <v>15</v>
      </c>
      <c r="C21" s="8">
        <f>C20-C41</f>
        <v>0</v>
      </c>
      <c r="D21" s="8">
        <f t="shared" ref="D21:E21" si="2">D20-D41</f>
        <v>1857452550.7000086</v>
      </c>
      <c r="E21" s="8">
        <f t="shared" si="2"/>
        <v>1857521234.0400088</v>
      </c>
    </row>
    <row r="22" spans="1:5" ht="22.5">
      <c r="A22" s="6"/>
      <c r="B22" s="7" t="s">
        <v>16</v>
      </c>
      <c r="C22" s="8">
        <f>C21</f>
        <v>0</v>
      </c>
      <c r="D22" s="8">
        <f>D21-D16</f>
        <v>1513975706.8800087</v>
      </c>
      <c r="E22" s="8">
        <f>E21-E16</f>
        <v>1514044390.2200089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6" t="s">
        <v>17</v>
      </c>
      <c r="B24" s="37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0</v>
      </c>
      <c r="D30" s="8">
        <f t="shared" ref="D30:E30" si="4">D22+D26</f>
        <v>1513975706.8800087</v>
      </c>
      <c r="E30" s="8">
        <f t="shared" si="4"/>
        <v>1514044390.2200089</v>
      </c>
    </row>
    <row r="31" spans="1:5" ht="5.0999999999999996" customHeight="1">
      <c r="A31" s="6"/>
      <c r="B31" s="11"/>
      <c r="C31" s="10"/>
      <c r="D31" s="10"/>
      <c r="E31" s="10"/>
    </row>
    <row r="32" spans="1:5" ht="22.5">
      <c r="A32" s="26" t="s">
        <v>17</v>
      </c>
      <c r="B32" s="26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27</v>
      </c>
      <c r="C35" s="10"/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2.5">
      <c r="A43" s="26" t="s">
        <v>17</v>
      </c>
      <c r="B43" s="26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>
        <v>4101402107.6700001</v>
      </c>
      <c r="D45" s="10">
        <v>3352638207.5899982</v>
      </c>
      <c r="E45" s="10">
        <v>3352638207.5899982</v>
      </c>
    </row>
    <row r="46" spans="1:5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7" t="s">
        <v>27</v>
      </c>
      <c r="C47" s="10"/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>
        <v>4101402107.6699996</v>
      </c>
      <c r="D50" s="10">
        <v>2576406777.1300001</v>
      </c>
      <c r="E50" s="10">
        <v>2576368732.2199998</v>
      </c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>
        <v>24524209.190000001</v>
      </c>
      <c r="E52" s="10">
        <v>24524209.190000001</v>
      </c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0</v>
      </c>
      <c r="D54" s="8">
        <f t="shared" ref="D54:E54" si="9">D45+D46-D50+D52</f>
        <v>800755639.64999819</v>
      </c>
      <c r="E54" s="8">
        <f t="shared" si="9"/>
        <v>800793684.55999851</v>
      </c>
    </row>
    <row r="55" spans="1:5">
      <c r="A55" s="6"/>
      <c r="B55" s="7" t="s">
        <v>36</v>
      </c>
      <c r="C55" s="8">
        <f>C54-C46</f>
        <v>0</v>
      </c>
      <c r="D55" s="8">
        <f t="shared" ref="D55:E55" si="10">D54-D46</f>
        <v>800755639.64999819</v>
      </c>
      <c r="E55" s="8">
        <f t="shared" si="10"/>
        <v>800793684.55999851</v>
      </c>
    </row>
    <row r="56" spans="1:5" ht="5.0999999999999996" customHeight="1">
      <c r="A56" s="6"/>
      <c r="B56" s="15"/>
      <c r="C56" s="10"/>
      <c r="D56" s="10"/>
      <c r="E56" s="10"/>
    </row>
    <row r="57" spans="1:5" ht="22.5">
      <c r="A57" s="26" t="s">
        <v>17</v>
      </c>
      <c r="B57" s="26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>
        <v>3363657531</v>
      </c>
      <c r="D59" s="10">
        <v>5816856420.1900005</v>
      </c>
      <c r="E59" s="10">
        <v>5816856420.1900005</v>
      </c>
    </row>
    <row r="60" spans="1:5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>
        <v>3363657531</v>
      </c>
      <c r="D64" s="10">
        <v>5079112143.76999</v>
      </c>
      <c r="E64" s="10">
        <v>5079081505.3399897</v>
      </c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>
        <v>318952634.62999988</v>
      </c>
      <c r="E66" s="10">
        <v>318952634.62999994</v>
      </c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D59+D60-D64+D66</f>
        <v>1056696911.0500104</v>
      </c>
      <c r="E68" s="8">
        <f>E59+E60-E64+E66</f>
        <v>1056727549.4800107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2">D68-D60</f>
        <v>1056696911.0500104</v>
      </c>
      <c r="E69" s="8">
        <f t="shared" si="12"/>
        <v>1056727549.4800107</v>
      </c>
    </row>
    <row r="70" spans="1:5" ht="5.0999999999999996" customHeight="1">
      <c r="A70" s="18"/>
      <c r="B70" s="19"/>
      <c r="C70" s="20"/>
      <c r="D70" s="20"/>
      <c r="E70" s="20"/>
    </row>
    <row r="72" spans="1:5" ht="12.75">
      <c r="B72" s="25" t="s">
        <v>43</v>
      </c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firstPageNumber="4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2018-10-31T22:07:53Z</cp:lastPrinted>
  <dcterms:created xsi:type="dcterms:W3CDTF">2017-01-11T17:21:42Z</dcterms:created>
  <dcterms:modified xsi:type="dcterms:W3CDTF">2018-10-31T22:08:32Z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