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cuments\2026\CUENTA PÚBLICA\SEGUNDO TRIMESTRE 2026\PLATAFORMA LGCG Y LDF\"/>
    </mc:Choice>
  </mc:AlternateContent>
  <xr:revisionPtr revIDLastSave="0" documentId="13_ncr:1_{5BAFA8A5-3CED-4D15-A71A-E2E8CD58FDD3}" xr6:coauthVersionLast="36" xr6:coauthVersionMax="36" xr10:uidLastSave="{00000000-0000-0000-0000-000000000000}"/>
  <bookViews>
    <workbookView xWindow="0" yWindow="0" windowWidth="28800" windowHeight="11505" xr2:uid="{7EAFC9F8-90DD-4CB1-91F8-DF996F417DE4}"/>
  </bookViews>
  <sheets>
    <sheet name="Formato 4" sheetId="1" r:id="rId1"/>
  </sheets>
  <externalReferences>
    <externalReference r:id="rId2"/>
  </externalReferences>
  <definedNames>
    <definedName name="ANIO">'[1]Info General'!$D$20</definedName>
    <definedName name="_xlnm.Print_Area" localSheetId="0">'Formato 4'!$A$1:$D$76</definedName>
    <definedName name="ENTE_PUBLICO_A">'[1]Info General'!$C$7</definedName>
    <definedName name="PERIODO_INFORME">'[1]Info General'!$C$14</definedName>
    <definedName name="ULTIMO">'[1]Info General'!$E$20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4" i="1" l="1"/>
  <c r="D72" i="1" s="1"/>
  <c r="D74" i="1" s="1"/>
  <c r="C64" i="1"/>
  <c r="C72" i="1" s="1"/>
  <c r="C74" i="1" s="1"/>
  <c r="B64" i="1"/>
  <c r="B72" i="1" s="1"/>
  <c r="B74" i="1" s="1"/>
  <c r="C57" i="1"/>
  <c r="C59" i="1" s="1"/>
  <c r="B57" i="1"/>
  <c r="B59" i="1" s="1"/>
  <c r="D49" i="1"/>
  <c r="D57" i="1" s="1"/>
  <c r="D59" i="1" s="1"/>
  <c r="C49" i="1"/>
  <c r="B49" i="1"/>
  <c r="D40" i="1"/>
  <c r="C40" i="1"/>
  <c r="B40" i="1"/>
  <c r="D37" i="1"/>
  <c r="D44" i="1" s="1"/>
  <c r="D11" i="1" s="1"/>
  <c r="D8" i="1" s="1"/>
  <c r="D21" i="1" s="1"/>
  <c r="D23" i="1" s="1"/>
  <c r="D25" i="1" s="1"/>
  <c r="D33" i="1" s="1"/>
  <c r="C37" i="1"/>
  <c r="C44" i="1" s="1"/>
  <c r="C11" i="1" s="1"/>
  <c r="C8" i="1" s="1"/>
  <c r="C21" i="1" s="1"/>
  <c r="C23" i="1" s="1"/>
  <c r="C25" i="1" s="1"/>
  <c r="C33" i="1" s="1"/>
  <c r="B37" i="1"/>
  <c r="B44" i="1" s="1"/>
  <c r="B11" i="1" s="1"/>
  <c r="B8" i="1" s="1"/>
  <c r="B21" i="1" s="1"/>
  <c r="B23" i="1" s="1"/>
  <c r="B25" i="1" s="1"/>
  <c r="B33" i="1" s="1"/>
  <c r="D29" i="1"/>
  <c r="C29" i="1"/>
  <c r="B29" i="1"/>
  <c r="D17" i="1"/>
  <c r="C17" i="1"/>
  <c r="D13" i="1"/>
  <c r="C13" i="1"/>
  <c r="B13" i="1"/>
</calcChain>
</file>

<file path=xl/sharedStrings.xml><?xml version="1.0" encoding="utf-8"?>
<sst xmlns="http://schemas.openxmlformats.org/spreadsheetml/2006/main" count="66" uniqueCount="44">
  <si>
    <t>Formato 4 Balance Presupuestario - LDF</t>
  </si>
  <si>
    <t>Instituto de Salud Pública del Estado de Guanajuato</t>
  </si>
  <si>
    <t>Balance Presupuestario - LDF</t>
  </si>
  <si>
    <t>del 01 de Enero al 30 de Junio de 2026</t>
  </si>
  <si>
    <t>(PESOS)</t>
  </si>
  <si>
    <t>Concepto</t>
  </si>
  <si>
    <t>Estimado/
Aprobado</t>
  </si>
  <si>
    <t>Devengado</t>
  </si>
  <si>
    <t>Recaudado/
Pagado</t>
  </si>
  <si>
    <t>A. Ingresos Totales (A = A1+A2+A3)</t>
  </si>
  <si>
    <t>A1. Ingresos de Libre Disposición</t>
  </si>
  <si>
    <t>A2. Transferencias Federales Etiquetadas</t>
  </si>
  <si>
    <t>A3. Financiamiento Neto</t>
  </si>
  <si>
    <t>B. Egresos Presupuestarios1 (B = B1+B2)</t>
  </si>
  <si>
    <t>B1. Gasto No Etiquetado (sin incluir Amortización de la Deuda Pública)</t>
  </si>
  <si>
    <t xml:space="preserve">B2. Gasto Etiquetado (sin incluir Amortización de la Deuda Pública) </t>
  </si>
  <si>
    <t>C. Remanentes del Ejercicio Anterior ( C = C1 + C2 )</t>
  </si>
  <si>
    <t>C1. Remanentes de Ingresos de Libre Disposición aplicados en el periodo</t>
  </si>
  <si>
    <t>C2. Remanentes de Transferencias Federales Etiquetadas aplicados en el periodo</t>
  </si>
  <si>
    <t xml:space="preserve">I. Balance Presupuestario (I = A – B + C)  </t>
  </si>
  <si>
    <t>II. Balance Presupuestario sin Financiamiento Neto (II = I - A3)</t>
  </si>
  <si>
    <t>III. Balance Presupuestario sin Financiamiento Neto y sin Remanentes del Ejercicio Anterior (III= II - C)</t>
  </si>
  <si>
    <t>Aprobado</t>
  </si>
  <si>
    <t>Pagado</t>
  </si>
  <si>
    <t>E. Intereses, Comisiones y Gastos de la Deuda (E = E1+E2)</t>
  </si>
  <si>
    <t>E1. Intereses, Comisiones y Gastos de la Deuda con Gasto No Etiquetado</t>
  </si>
  <si>
    <t>E2. Intereses, Comisiones y Gastos de la Deuda con Gasto Etiquetado</t>
  </si>
  <si>
    <t>IV. Balance Primario (IV = III + E)</t>
  </si>
  <si>
    <t>F. Financiamiento (F = F1 + F2)</t>
  </si>
  <si>
    <t>F1. Financiamiento con Fuente de Pago de Ingresos de Libre Disposición</t>
  </si>
  <si>
    <t>F2. Financiamiento con Fuente de Pago de Transferencias Federales Etiquetadas</t>
  </si>
  <si>
    <t>G. Amortización de la Deuda (G = G1 + G2)</t>
  </si>
  <si>
    <t>G1. Amortización de la Deuda Pública con Gasto No Etiquetado</t>
  </si>
  <si>
    <t>G2. Amortización de la Deuda Pública con Gasto Etiquetado</t>
  </si>
  <si>
    <t>A3. Financiamiento Neto (A3 = F – G )</t>
  </si>
  <si>
    <t xml:space="preserve">A1. Ingresos de Libre Disposición </t>
  </si>
  <si>
    <t>A3.1 Financiamiento Neto con Fuente de Pago de Ingresos de Libre Disposición (A3.1 = F1 – G1)</t>
  </si>
  <si>
    <t>V. Balance Presupuestario de Recursos Disponibles (V = A1 + A3.1 – B 1 + C1)</t>
  </si>
  <si>
    <t>VI. Balance Presupuestario de Recursos Disponibles sin Financiamiento Neto (VI = V – A3.1)</t>
  </si>
  <si>
    <t>A3.2 Financiamiento Neto con Fuente de Pago de Transferencias Federales Etiquetadas (A3.2 = F2 – G2)</t>
  </si>
  <si>
    <t>B2. Gasto Etiquetado (sin incluir Amortización de la Deuda Pública)</t>
  </si>
  <si>
    <t>VII. Balance Presupuestario de Recursos Etiquetados (VII = A2 + A3.2 – B2 + C2)</t>
  </si>
  <si>
    <t>VIII. Balance Presupuestario de Recursos Etiquetados sin Financiamiento Neto (VIII = VII – A3.2)</t>
  </si>
  <si>
    <t>Bajo protesta de decir verdad declaramos de los formatos de la LDF son correctos y responsabilidad del ente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</si>
</sst>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2" tint="-9.9978637043366805E-2"/>
      <name val="Calibri"/>
      <family val="2"/>
      <scheme val="minor"/>
    </font>
    <font>
      <sz val="11"/>
      <color theme="2" tint="-9.9978637043366805E-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6">
    <xf numFmtId="0" fontId="0" fillId="0" borderId="0" xfId="0"/>
    <xf numFmtId="4" fontId="0" fillId="0" borderId="1" xfId="0" applyNumberFormat="1" applyFont="1" applyBorder="1" applyAlignment="1">
      <alignment horizontal="left" vertical="center"/>
    </xf>
    <xf numFmtId="4" fontId="0" fillId="0" borderId="2" xfId="0" applyNumberFormat="1" applyFont="1" applyBorder="1" applyAlignment="1">
      <alignment horizontal="left" vertical="center"/>
    </xf>
    <xf numFmtId="4" fontId="0" fillId="0" borderId="3" xfId="0" applyNumberFormat="1" applyFont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2" fillId="2" borderId="4" xfId="0" applyFont="1" applyFill="1" applyBorder="1" applyAlignment="1" applyProtection="1">
      <alignment horizontal="center" vertical="center"/>
    </xf>
    <xf numFmtId="0" fontId="2" fillId="2" borderId="5" xfId="0" applyFont="1" applyFill="1" applyBorder="1" applyAlignment="1" applyProtection="1">
      <alignment horizontal="center" vertical="center"/>
    </xf>
    <xf numFmtId="0" fontId="2" fillId="2" borderId="6" xfId="0" applyFont="1" applyFill="1" applyBorder="1" applyAlignment="1" applyProtection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7" xfId="0" applyFont="1" applyFill="1" applyBorder="1" applyAlignment="1" applyProtection="1">
      <alignment horizontal="center" vertical="center"/>
    </xf>
    <xf numFmtId="0" fontId="2" fillId="2" borderId="0" xfId="0" applyFont="1" applyFill="1" applyBorder="1" applyAlignment="1" applyProtection="1">
      <alignment horizontal="center" vertical="center"/>
    </xf>
    <xf numFmtId="0" fontId="2" fillId="2" borderId="8" xfId="0" applyFont="1" applyFill="1" applyBorder="1" applyAlignment="1" applyProtection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0" fillId="3" borderId="0" xfId="0" applyFill="1"/>
    <xf numFmtId="0" fontId="2" fillId="2" borderId="12" xfId="0" applyFont="1" applyFill="1" applyBorder="1" applyAlignment="1">
      <alignment horizontal="left" vertical="center" wrapText="1" indent="3"/>
    </xf>
    <xf numFmtId="0" fontId="2" fillId="2" borderId="13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left" vertical="center" indent="3"/>
    </xf>
    <xf numFmtId="3" fontId="2" fillId="0" borderId="16" xfId="1" applyNumberFormat="1" applyFont="1" applyFill="1" applyBorder="1" applyProtection="1">
      <protection locked="0"/>
    </xf>
    <xf numFmtId="3" fontId="2" fillId="0" borderId="17" xfId="1" applyNumberFormat="1" applyFont="1" applyFill="1" applyBorder="1" applyProtection="1">
      <protection locked="0"/>
    </xf>
    <xf numFmtId="0" fontId="0" fillId="0" borderId="15" xfId="0" applyFill="1" applyBorder="1" applyAlignment="1">
      <alignment horizontal="left" vertical="center" indent="6"/>
    </xf>
    <xf numFmtId="3" fontId="1" fillId="0" borderId="16" xfId="1" applyNumberFormat="1" applyFont="1" applyFill="1" applyBorder="1" applyProtection="1">
      <protection locked="0"/>
    </xf>
    <xf numFmtId="3" fontId="1" fillId="0" borderId="17" xfId="1" applyNumberFormat="1" applyFont="1" applyFill="1" applyBorder="1" applyProtection="1">
      <protection locked="0"/>
    </xf>
    <xf numFmtId="3" fontId="0" fillId="0" borderId="16" xfId="1" applyNumberFormat="1" applyFont="1" applyFill="1" applyBorder="1" applyProtection="1">
      <protection locked="0"/>
    </xf>
    <xf numFmtId="3" fontId="0" fillId="0" borderId="17" xfId="1" applyNumberFormat="1" applyFont="1" applyFill="1" applyBorder="1" applyProtection="1">
      <protection locked="0"/>
    </xf>
    <xf numFmtId="0" fontId="0" fillId="0" borderId="15" xfId="0" applyFill="1" applyBorder="1" applyAlignment="1">
      <alignment horizontal="left" vertical="center" indent="3"/>
    </xf>
    <xf numFmtId="3" fontId="0" fillId="0" borderId="16" xfId="1" applyNumberFormat="1" applyFont="1" applyFill="1" applyBorder="1"/>
    <xf numFmtId="3" fontId="0" fillId="0" borderId="18" xfId="1" applyNumberFormat="1" applyFont="1" applyFill="1" applyBorder="1"/>
    <xf numFmtId="3" fontId="0" fillId="0" borderId="17" xfId="1" applyNumberFormat="1" applyFont="1" applyFill="1" applyBorder="1"/>
    <xf numFmtId="3" fontId="2" fillId="0" borderId="18" xfId="1" applyNumberFormat="1" applyFont="1" applyFill="1" applyBorder="1" applyProtection="1">
      <protection locked="0"/>
    </xf>
    <xf numFmtId="3" fontId="0" fillId="0" borderId="0" xfId="1" applyNumberFormat="1" applyFont="1" applyBorder="1" applyAlignment="1">
      <alignment vertical="top"/>
    </xf>
    <xf numFmtId="3" fontId="0" fillId="0" borderId="17" xfId="1" applyNumberFormat="1" applyFont="1" applyBorder="1" applyAlignment="1">
      <alignment vertical="top"/>
    </xf>
    <xf numFmtId="3" fontId="4" fillId="2" borderId="19" xfId="1" applyNumberFormat="1" applyFont="1" applyFill="1" applyBorder="1" applyAlignment="1"/>
    <xf numFmtId="3" fontId="5" fillId="2" borderId="19" xfId="1" applyNumberFormat="1" applyFont="1" applyFill="1" applyBorder="1" applyAlignment="1"/>
    <xf numFmtId="3" fontId="2" fillId="0" borderId="16" xfId="1" applyNumberFormat="1" applyFont="1" applyFill="1" applyBorder="1"/>
    <xf numFmtId="3" fontId="2" fillId="0" borderId="17" xfId="1" applyNumberFormat="1" applyFont="1" applyFill="1" applyBorder="1"/>
    <xf numFmtId="0" fontId="2" fillId="0" borderId="15" xfId="0" applyFont="1" applyFill="1" applyBorder="1" applyAlignment="1">
      <alignment horizontal="left" vertical="center" wrapText="1" indent="3"/>
    </xf>
    <xf numFmtId="0" fontId="2" fillId="0" borderId="20" xfId="0" applyFont="1" applyFill="1" applyBorder="1" applyAlignment="1">
      <alignment horizontal="left" vertical="center" wrapText="1" indent="3"/>
    </xf>
    <xf numFmtId="3" fontId="0" fillId="0" borderId="21" xfId="0" applyNumberFormat="1" applyFill="1" applyBorder="1"/>
    <xf numFmtId="3" fontId="0" fillId="0" borderId="22" xfId="0" applyNumberFormat="1" applyFill="1" applyBorder="1"/>
    <xf numFmtId="0" fontId="0" fillId="0" borderId="7" xfId="0" applyBorder="1" applyAlignment="1">
      <alignment vertical="center"/>
    </xf>
    <xf numFmtId="3" fontId="0" fillId="0" borderId="0" xfId="0" applyNumberFormat="1" applyBorder="1"/>
    <xf numFmtId="3" fontId="0" fillId="0" borderId="8" xfId="0" applyNumberFormat="1" applyBorder="1"/>
    <xf numFmtId="0" fontId="2" fillId="2" borderId="23" xfId="0" applyFont="1" applyFill="1" applyBorder="1" applyAlignment="1">
      <alignment horizontal="left" vertical="center" wrapText="1" indent="3"/>
    </xf>
    <xf numFmtId="3" fontId="2" fillId="2" borderId="24" xfId="0" applyNumberFormat="1" applyFont="1" applyFill="1" applyBorder="1" applyAlignment="1">
      <alignment horizontal="center" vertical="center" wrapText="1"/>
    </xf>
    <xf numFmtId="3" fontId="2" fillId="2" borderId="25" xfId="0" applyNumberFormat="1" applyFont="1" applyFill="1" applyBorder="1" applyAlignment="1">
      <alignment horizontal="center" vertical="center" wrapText="1"/>
    </xf>
    <xf numFmtId="3" fontId="2" fillId="0" borderId="16" xfId="1" applyNumberFormat="1" applyFont="1" applyFill="1" applyBorder="1" applyAlignment="1" applyProtection="1">
      <alignment vertical="center"/>
      <protection locked="0"/>
    </xf>
    <xf numFmtId="3" fontId="2" fillId="0" borderId="17" xfId="1" applyNumberFormat="1" applyFont="1" applyFill="1" applyBorder="1" applyAlignment="1" applyProtection="1">
      <alignment vertical="center"/>
      <protection locked="0"/>
    </xf>
    <xf numFmtId="3" fontId="1" fillId="0" borderId="16" xfId="1" applyNumberFormat="1" applyFont="1" applyFill="1" applyBorder="1" applyAlignment="1" applyProtection="1">
      <alignment vertical="center"/>
      <protection locked="0"/>
    </xf>
    <xf numFmtId="3" fontId="1" fillId="0" borderId="17" xfId="1" applyNumberFormat="1" applyFont="1" applyFill="1" applyBorder="1" applyAlignment="1" applyProtection="1">
      <alignment vertical="center"/>
      <protection locked="0"/>
    </xf>
    <xf numFmtId="0" fontId="0" fillId="0" borderId="15" xfId="0" applyFill="1" applyBorder="1" applyAlignment="1">
      <alignment vertical="center"/>
    </xf>
    <xf numFmtId="3" fontId="0" fillId="0" borderId="16" xfId="1" applyNumberFormat="1" applyFont="1" applyFill="1" applyBorder="1" applyAlignment="1">
      <alignment vertical="center"/>
    </xf>
    <xf numFmtId="3" fontId="0" fillId="0" borderId="17" xfId="1" applyNumberFormat="1" applyFont="1" applyFill="1" applyBorder="1" applyAlignment="1">
      <alignment vertical="center"/>
    </xf>
    <xf numFmtId="0" fontId="0" fillId="0" borderId="20" xfId="0" applyFill="1" applyBorder="1" applyAlignment="1">
      <alignment vertical="center"/>
    </xf>
    <xf numFmtId="3" fontId="0" fillId="0" borderId="21" xfId="0" applyNumberFormat="1" applyFill="1" applyBorder="1" applyAlignment="1">
      <alignment vertical="center"/>
    </xf>
    <xf numFmtId="3" fontId="0" fillId="0" borderId="26" xfId="0" applyNumberFormat="1" applyFill="1" applyBorder="1" applyAlignment="1">
      <alignment vertical="center"/>
    </xf>
    <xf numFmtId="0" fontId="2" fillId="0" borderId="20" xfId="0" applyFont="1" applyFill="1" applyBorder="1" applyAlignment="1">
      <alignment horizontal="left" vertical="center" indent="3"/>
    </xf>
    <xf numFmtId="3" fontId="0" fillId="0" borderId="21" xfId="1" applyNumberFormat="1" applyFont="1" applyFill="1" applyBorder="1" applyAlignment="1">
      <alignment vertical="center"/>
    </xf>
    <xf numFmtId="3" fontId="0" fillId="0" borderId="26" xfId="1" applyNumberFormat="1" applyFont="1" applyFill="1" applyBorder="1" applyAlignment="1">
      <alignment vertical="center"/>
    </xf>
    <xf numFmtId="0" fontId="0" fillId="0" borderId="7" xfId="0" applyBorder="1"/>
    <xf numFmtId="0" fontId="0" fillId="0" borderId="27" xfId="0" applyFill="1" applyBorder="1" applyAlignment="1">
      <alignment horizontal="left" vertical="center" indent="6"/>
    </xf>
    <xf numFmtId="3" fontId="1" fillId="0" borderId="28" xfId="1" applyNumberFormat="1" applyFont="1" applyFill="1" applyBorder="1" applyAlignment="1" applyProtection="1">
      <alignment vertical="center"/>
      <protection locked="0"/>
    </xf>
    <xf numFmtId="3" fontId="1" fillId="0" borderId="29" xfId="1" applyNumberFormat="1" applyFont="1" applyFill="1" applyBorder="1" applyAlignment="1" applyProtection="1">
      <alignment vertical="center"/>
      <protection locked="0"/>
    </xf>
    <xf numFmtId="0" fontId="2" fillId="0" borderId="15" xfId="0" applyFont="1" applyFill="1" applyBorder="1" applyAlignment="1">
      <alignment horizontal="left" vertical="center" wrapText="1" indent="9"/>
    </xf>
    <xf numFmtId="0" fontId="0" fillId="0" borderId="15" xfId="0" applyFill="1" applyBorder="1" applyAlignment="1">
      <alignment horizontal="left" vertical="center" indent="12"/>
    </xf>
    <xf numFmtId="3" fontId="0" fillId="0" borderId="16" xfId="1" applyNumberFormat="1" applyFont="1" applyFill="1" applyBorder="1" applyAlignment="1" applyProtection="1">
      <alignment vertical="center"/>
      <protection locked="0"/>
    </xf>
    <xf numFmtId="3" fontId="0" fillId="0" borderId="17" xfId="1" applyNumberFormat="1" applyFont="1" applyFill="1" applyBorder="1" applyAlignment="1" applyProtection="1">
      <alignment vertical="center"/>
      <protection locked="0"/>
    </xf>
    <xf numFmtId="3" fontId="5" fillId="2" borderId="19" xfId="1" applyNumberFormat="1" applyFont="1" applyFill="1" applyBorder="1" applyAlignment="1">
      <alignment vertical="center"/>
    </xf>
    <xf numFmtId="0" fontId="2" fillId="0" borderId="15" xfId="0" applyFont="1" applyFill="1" applyBorder="1" applyAlignment="1">
      <alignment vertical="center"/>
    </xf>
    <xf numFmtId="3" fontId="2" fillId="0" borderId="16" xfId="1" applyNumberFormat="1" applyFont="1" applyFill="1" applyBorder="1" applyAlignment="1">
      <alignment vertical="center"/>
    </xf>
    <xf numFmtId="3" fontId="2" fillId="0" borderId="17" xfId="1" applyNumberFormat="1" applyFont="1" applyFill="1" applyBorder="1" applyAlignment="1">
      <alignment vertical="center"/>
    </xf>
    <xf numFmtId="3" fontId="0" fillId="0" borderId="22" xfId="1" applyNumberFormat="1" applyFont="1" applyFill="1" applyBorder="1" applyAlignment="1">
      <alignment vertical="center"/>
    </xf>
    <xf numFmtId="3" fontId="0" fillId="0" borderId="28" xfId="0" applyNumberFormat="1" applyFont="1" applyFill="1" applyBorder="1" applyProtection="1">
      <protection locked="0"/>
    </xf>
    <xf numFmtId="3" fontId="0" fillId="0" borderId="29" xfId="0" applyNumberFormat="1" applyFont="1" applyFill="1" applyBorder="1" applyProtection="1">
      <protection locked="0"/>
    </xf>
    <xf numFmtId="3" fontId="5" fillId="2" borderId="19" xfId="1" applyNumberFormat="1" applyFont="1" applyFill="1" applyBorder="1"/>
    <xf numFmtId="0" fontId="0" fillId="0" borderId="30" xfId="0" applyFill="1" applyBorder="1" applyAlignment="1">
      <alignment vertical="center"/>
    </xf>
    <xf numFmtId="4" fontId="0" fillId="0" borderId="31" xfId="1" applyNumberFormat="1" applyFont="1" applyFill="1" applyBorder="1"/>
    <xf numFmtId="4" fontId="0" fillId="0" borderId="11" xfId="1" applyNumberFormat="1" applyFont="1" applyFill="1" applyBorder="1"/>
    <xf numFmtId="0" fontId="0" fillId="0" borderId="0" xfId="0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ENOVO-X\DepuracionCuentas$\Users\Informatica\Downloads\Formatos_Anexo_1_Criterios_LDF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>
        <row r="7">
          <cell r="C7" t="str">
            <v>ORGANISMO, Gobierno del Estado de Aguascalientes (a)</v>
          </cell>
        </row>
        <row r="14">
          <cell r="C14" t="str">
            <v>Al 31 de diciembre de 2016 y al 30 de marzo de 2017 (b)</v>
          </cell>
        </row>
        <row r="20">
          <cell r="D20" t="str">
            <v>2017 (d)</v>
          </cell>
          <cell r="E20" t="str">
            <v>31 de diciembre de 2016 (e)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67208F-02E8-4795-9E7D-AC12AD2E46CA}">
  <sheetPr>
    <pageSetUpPr fitToPage="1"/>
  </sheetPr>
  <dimension ref="A1:E76"/>
  <sheetViews>
    <sheetView showGridLines="0" tabSelected="1" topLeftCell="A48" zoomScale="60" zoomScaleNormal="60" workbookViewId="0">
      <selection activeCell="D76" sqref="A1:D76"/>
    </sheetView>
  </sheetViews>
  <sheetFormatPr baseColWidth="10" defaultColWidth="11.42578125" defaultRowHeight="15" x14ac:dyDescent="0.25"/>
  <cols>
    <col min="1" max="1" width="138.28515625" customWidth="1"/>
    <col min="2" max="2" width="25.7109375" customWidth="1"/>
    <col min="3" max="3" width="27.140625" customWidth="1"/>
    <col min="4" max="4" width="24.7109375" customWidth="1"/>
  </cols>
  <sheetData>
    <row r="1" spans="1:5" ht="21.75" thickBot="1" x14ac:dyDescent="0.3">
      <c r="A1" s="1" t="s">
        <v>0</v>
      </c>
      <c r="B1" s="2"/>
      <c r="C1" s="2"/>
      <c r="D1" s="3"/>
      <c r="E1" s="4"/>
    </row>
    <row r="2" spans="1:5" x14ac:dyDescent="0.25">
      <c r="A2" s="5" t="s">
        <v>1</v>
      </c>
      <c r="B2" s="6"/>
      <c r="C2" s="6"/>
      <c r="D2" s="7"/>
    </row>
    <row r="3" spans="1:5" x14ac:dyDescent="0.25">
      <c r="A3" s="8" t="s">
        <v>2</v>
      </c>
      <c r="B3" s="9"/>
      <c r="C3" s="9"/>
      <c r="D3" s="10"/>
    </row>
    <row r="4" spans="1:5" x14ac:dyDescent="0.25">
      <c r="A4" s="11" t="s">
        <v>3</v>
      </c>
      <c r="B4" s="12"/>
      <c r="C4" s="12"/>
      <c r="D4" s="13"/>
    </row>
    <row r="5" spans="1:5" ht="15.75" thickBot="1" x14ac:dyDescent="0.3">
      <c r="A5" s="14" t="s">
        <v>4</v>
      </c>
      <c r="B5" s="15"/>
      <c r="C5" s="15"/>
      <c r="D5" s="16"/>
    </row>
    <row r="6" spans="1:5" s="20" customFormat="1" ht="15.75" thickBot="1" x14ac:dyDescent="0.3">
      <c r="A6" s="17"/>
      <c r="B6" s="18"/>
      <c r="C6" s="18"/>
      <c r="D6" s="19"/>
    </row>
    <row r="7" spans="1:5" ht="30.75" thickBot="1" x14ac:dyDescent="0.3">
      <c r="A7" s="21" t="s">
        <v>5</v>
      </c>
      <c r="B7" s="22" t="s">
        <v>6</v>
      </c>
      <c r="C7" s="22" t="s">
        <v>7</v>
      </c>
      <c r="D7" s="23" t="s">
        <v>8</v>
      </c>
    </row>
    <row r="8" spans="1:5" x14ac:dyDescent="0.25">
      <c r="A8" s="24" t="s">
        <v>9</v>
      </c>
      <c r="B8" s="25">
        <f>SUM(B9:B11)</f>
        <v>19529889300.52</v>
      </c>
      <c r="C8" s="25">
        <f>SUM(C9:C11)</f>
        <v>9328731746.1199989</v>
      </c>
      <c r="D8" s="26">
        <f>SUM(D9:D11)</f>
        <v>9328731746.1199989</v>
      </c>
    </row>
    <row r="9" spans="1:5" x14ac:dyDescent="0.25">
      <c r="A9" s="27" t="s">
        <v>10</v>
      </c>
      <c r="B9" s="28">
        <v>10558147576.52</v>
      </c>
      <c r="C9" s="28">
        <v>5579886473.4099998</v>
      </c>
      <c r="D9" s="29">
        <v>5579886473.4099998</v>
      </c>
    </row>
    <row r="10" spans="1:5" x14ac:dyDescent="0.25">
      <c r="A10" s="27" t="s">
        <v>11</v>
      </c>
      <c r="B10" s="28">
        <v>8971741724</v>
      </c>
      <c r="C10" s="28">
        <v>3748845272.71</v>
      </c>
      <c r="D10" s="29">
        <v>3748845272.71</v>
      </c>
    </row>
    <row r="11" spans="1:5" x14ac:dyDescent="0.25">
      <c r="A11" s="27" t="s">
        <v>12</v>
      </c>
      <c r="B11" s="30">
        <f>B44</f>
        <v>0</v>
      </c>
      <c r="C11" s="30">
        <f>C44</f>
        <v>0</v>
      </c>
      <c r="D11" s="31">
        <f>D44</f>
        <v>0</v>
      </c>
    </row>
    <row r="12" spans="1:5" x14ac:dyDescent="0.25">
      <c r="A12" s="32"/>
      <c r="B12" s="33"/>
      <c r="C12" s="34"/>
      <c r="D12" s="35"/>
    </row>
    <row r="13" spans="1:5" x14ac:dyDescent="0.25">
      <c r="A13" s="24" t="s">
        <v>13</v>
      </c>
      <c r="B13" s="25">
        <f>SUM(B14:B15)</f>
        <v>19529889300.52</v>
      </c>
      <c r="C13" s="36">
        <f>SUM(C14:C15)</f>
        <v>7626567282.600009</v>
      </c>
      <c r="D13" s="26">
        <f t="shared" ref="D13" si="0">SUM(D14:D15)</f>
        <v>7625807418.0000095</v>
      </c>
    </row>
    <row r="14" spans="1:5" x14ac:dyDescent="0.25">
      <c r="A14" s="27" t="s">
        <v>14</v>
      </c>
      <c r="B14" s="28">
        <v>10558147576.52</v>
      </c>
      <c r="C14" s="37">
        <v>4186901437.0099964</v>
      </c>
      <c r="D14" s="38">
        <v>4186282832.2299962</v>
      </c>
    </row>
    <row r="15" spans="1:5" x14ac:dyDescent="0.25">
      <c r="A15" s="27" t="s">
        <v>15</v>
      </c>
      <c r="B15" s="28">
        <v>8971741724</v>
      </c>
      <c r="C15" s="37">
        <v>3439665845.5900126</v>
      </c>
      <c r="D15" s="38">
        <v>3439524585.7700129</v>
      </c>
    </row>
    <row r="16" spans="1:5" x14ac:dyDescent="0.25">
      <c r="A16" s="32"/>
      <c r="B16" s="33"/>
      <c r="C16" s="34"/>
      <c r="D16" s="35"/>
    </row>
    <row r="17" spans="1:4" x14ac:dyDescent="0.25">
      <c r="A17" s="24" t="s">
        <v>16</v>
      </c>
      <c r="B17" s="39">
        <v>0</v>
      </c>
      <c r="C17" s="36">
        <f>C18+C19</f>
        <v>148470541.02999997</v>
      </c>
      <c r="D17" s="26">
        <f>D18+D19</f>
        <v>148470541.02999997</v>
      </c>
    </row>
    <row r="18" spans="1:4" x14ac:dyDescent="0.25">
      <c r="A18" s="27" t="s">
        <v>17</v>
      </c>
      <c r="B18" s="40">
        <v>0</v>
      </c>
      <c r="C18" s="28">
        <v>145628914.54999998</v>
      </c>
      <c r="D18" s="29">
        <v>145628914.54999998</v>
      </c>
    </row>
    <row r="19" spans="1:4" x14ac:dyDescent="0.25">
      <c r="A19" s="27" t="s">
        <v>18</v>
      </c>
      <c r="B19" s="40">
        <v>0</v>
      </c>
      <c r="C19" s="28">
        <v>2841626.48</v>
      </c>
      <c r="D19" s="29">
        <v>2841626.48</v>
      </c>
    </row>
    <row r="20" spans="1:4" x14ac:dyDescent="0.25">
      <c r="A20" s="32"/>
      <c r="B20" s="33"/>
      <c r="C20" s="33"/>
      <c r="D20" s="35"/>
    </row>
    <row r="21" spans="1:4" x14ac:dyDescent="0.25">
      <c r="A21" s="24" t="s">
        <v>19</v>
      </c>
      <c r="B21" s="25">
        <f>B8-B13+B17</f>
        <v>0</v>
      </c>
      <c r="C21" s="25">
        <f>C8-C13+C17</f>
        <v>1850635004.5499899</v>
      </c>
      <c r="D21" s="26">
        <f>D8-D13+D17</f>
        <v>1851394869.1499894</v>
      </c>
    </row>
    <row r="22" spans="1:4" x14ac:dyDescent="0.25">
      <c r="A22" s="24"/>
      <c r="B22" s="33"/>
      <c r="C22" s="33"/>
      <c r="D22" s="35"/>
    </row>
    <row r="23" spans="1:4" x14ac:dyDescent="0.25">
      <c r="A23" s="24" t="s">
        <v>20</v>
      </c>
      <c r="B23" s="25">
        <f>B21-B11</f>
        <v>0</v>
      </c>
      <c r="C23" s="25">
        <f>C21-C11</f>
        <v>1850635004.5499899</v>
      </c>
      <c r="D23" s="26">
        <f>D21-D11</f>
        <v>1851394869.1499894</v>
      </c>
    </row>
    <row r="24" spans="1:4" x14ac:dyDescent="0.25">
      <c r="A24" s="24"/>
      <c r="B24" s="41"/>
      <c r="C24" s="41"/>
      <c r="D24" s="42"/>
    </row>
    <row r="25" spans="1:4" x14ac:dyDescent="0.25">
      <c r="A25" s="43" t="s">
        <v>21</v>
      </c>
      <c r="B25" s="25">
        <f>B23-B17</f>
        <v>0</v>
      </c>
      <c r="C25" s="25">
        <f>C23-C17</f>
        <v>1702164463.51999</v>
      </c>
      <c r="D25" s="26">
        <f>D23-D17</f>
        <v>1702924328.1199894</v>
      </c>
    </row>
    <row r="26" spans="1:4" x14ac:dyDescent="0.25">
      <c r="A26" s="44"/>
      <c r="B26" s="45"/>
      <c r="C26" s="45"/>
      <c r="D26" s="46"/>
    </row>
    <row r="27" spans="1:4" x14ac:dyDescent="0.25">
      <c r="A27" s="47"/>
      <c r="B27" s="48"/>
      <c r="C27" s="48"/>
      <c r="D27" s="49"/>
    </row>
    <row r="28" spans="1:4" x14ac:dyDescent="0.25">
      <c r="A28" s="50" t="s">
        <v>5</v>
      </c>
      <c r="B28" s="51" t="s">
        <v>22</v>
      </c>
      <c r="C28" s="51" t="s">
        <v>7</v>
      </c>
      <c r="D28" s="52" t="s">
        <v>23</v>
      </c>
    </row>
    <row r="29" spans="1:4" x14ac:dyDescent="0.25">
      <c r="A29" s="24" t="s">
        <v>24</v>
      </c>
      <c r="B29" s="53">
        <f>SUM(B30:B31)</f>
        <v>0</v>
      </c>
      <c r="C29" s="53">
        <f>SUM(C30:C31)</f>
        <v>0</v>
      </c>
      <c r="D29" s="54">
        <f>SUM(D30:D31)</f>
        <v>0</v>
      </c>
    </row>
    <row r="30" spans="1:4" x14ac:dyDescent="0.25">
      <c r="A30" s="27" t="s">
        <v>25</v>
      </c>
      <c r="B30" s="55">
        <v>0</v>
      </c>
      <c r="C30" s="55">
        <v>0</v>
      </c>
      <c r="D30" s="56">
        <v>0</v>
      </c>
    </row>
    <row r="31" spans="1:4" x14ac:dyDescent="0.25">
      <c r="A31" s="27" t="s">
        <v>26</v>
      </c>
      <c r="B31" s="55">
        <v>0</v>
      </c>
      <c r="C31" s="55">
        <v>0</v>
      </c>
      <c r="D31" s="56">
        <v>0</v>
      </c>
    </row>
    <row r="32" spans="1:4" x14ac:dyDescent="0.25">
      <c r="A32" s="57"/>
      <c r="B32" s="58"/>
      <c r="C32" s="58"/>
      <c r="D32" s="59"/>
    </row>
    <row r="33" spans="1:4" x14ac:dyDescent="0.25">
      <c r="A33" s="24" t="s">
        <v>27</v>
      </c>
      <c r="B33" s="53">
        <f>B25+B29</f>
        <v>0</v>
      </c>
      <c r="C33" s="53">
        <f>C25+C29</f>
        <v>1702164463.51999</v>
      </c>
      <c r="D33" s="54">
        <f>D25+D29</f>
        <v>1702924328.1199894</v>
      </c>
    </row>
    <row r="34" spans="1:4" x14ac:dyDescent="0.25">
      <c r="A34" s="60"/>
      <c r="B34" s="61"/>
      <c r="C34" s="61"/>
      <c r="D34" s="62"/>
    </row>
    <row r="35" spans="1:4" x14ac:dyDescent="0.25">
      <c r="A35" s="47"/>
      <c r="B35" s="48"/>
      <c r="C35" s="48"/>
      <c r="D35" s="49"/>
    </row>
    <row r="36" spans="1:4" ht="30" x14ac:dyDescent="0.25">
      <c r="A36" s="50" t="s">
        <v>5</v>
      </c>
      <c r="B36" s="51" t="s">
        <v>6</v>
      </c>
      <c r="C36" s="51" t="s">
        <v>7</v>
      </c>
      <c r="D36" s="52" t="s">
        <v>8</v>
      </c>
    </row>
    <row r="37" spans="1:4" x14ac:dyDescent="0.25">
      <c r="A37" s="24" t="s">
        <v>28</v>
      </c>
      <c r="B37" s="53">
        <f>SUM(B38:B39)</f>
        <v>0</v>
      </c>
      <c r="C37" s="53">
        <f>SUM(C38:C39)</f>
        <v>0</v>
      </c>
      <c r="D37" s="54">
        <f>SUM(D38:D39)</f>
        <v>0</v>
      </c>
    </row>
    <row r="38" spans="1:4" x14ac:dyDescent="0.25">
      <c r="A38" s="27" t="s">
        <v>29</v>
      </c>
      <c r="B38" s="55">
        <v>0</v>
      </c>
      <c r="C38" s="55">
        <v>0</v>
      </c>
      <c r="D38" s="56">
        <v>0</v>
      </c>
    </row>
    <row r="39" spans="1:4" x14ac:dyDescent="0.25">
      <c r="A39" s="27" t="s">
        <v>30</v>
      </c>
      <c r="B39" s="55">
        <v>0</v>
      </c>
      <c r="C39" s="55">
        <v>0</v>
      </c>
      <c r="D39" s="56">
        <v>0</v>
      </c>
    </row>
    <row r="40" spans="1:4" x14ac:dyDescent="0.25">
      <c r="A40" s="24" t="s">
        <v>31</v>
      </c>
      <c r="B40" s="53">
        <f>SUM(B41:B42)</f>
        <v>0</v>
      </c>
      <c r="C40" s="53">
        <f>SUM(C41:C42)</f>
        <v>0</v>
      </c>
      <c r="D40" s="54">
        <f>SUM(D41:D42)</f>
        <v>0</v>
      </c>
    </row>
    <row r="41" spans="1:4" x14ac:dyDescent="0.25">
      <c r="A41" s="27" t="s">
        <v>32</v>
      </c>
      <c r="B41" s="55">
        <v>0</v>
      </c>
      <c r="C41" s="55">
        <v>0</v>
      </c>
      <c r="D41" s="56">
        <v>0</v>
      </c>
    </row>
    <row r="42" spans="1:4" x14ac:dyDescent="0.25">
      <c r="A42" s="27" t="s">
        <v>33</v>
      </c>
      <c r="B42" s="55">
        <v>0</v>
      </c>
      <c r="C42" s="55">
        <v>0</v>
      </c>
      <c r="D42" s="56">
        <v>0</v>
      </c>
    </row>
    <row r="43" spans="1:4" x14ac:dyDescent="0.25">
      <c r="A43" s="57"/>
      <c r="B43" s="58"/>
      <c r="C43" s="58"/>
      <c r="D43" s="59"/>
    </row>
    <row r="44" spans="1:4" x14ac:dyDescent="0.25">
      <c r="A44" s="24" t="s">
        <v>34</v>
      </c>
      <c r="B44" s="53">
        <f>B37-B40</f>
        <v>0</v>
      </c>
      <c r="C44" s="53">
        <f>C37-C40</f>
        <v>0</v>
      </c>
      <c r="D44" s="54">
        <f>D37-D40</f>
        <v>0</v>
      </c>
    </row>
    <row r="45" spans="1:4" x14ac:dyDescent="0.25">
      <c r="A45" s="63"/>
      <c r="B45" s="64"/>
      <c r="C45" s="64"/>
      <c r="D45" s="65"/>
    </row>
    <row r="46" spans="1:4" x14ac:dyDescent="0.25">
      <c r="A46" s="66"/>
      <c r="B46" s="48"/>
      <c r="C46" s="48"/>
      <c r="D46" s="49"/>
    </row>
    <row r="47" spans="1:4" ht="30" x14ac:dyDescent="0.25">
      <c r="A47" s="50" t="s">
        <v>5</v>
      </c>
      <c r="B47" s="51" t="s">
        <v>6</v>
      </c>
      <c r="C47" s="51" t="s">
        <v>7</v>
      </c>
      <c r="D47" s="52" t="s">
        <v>8</v>
      </c>
    </row>
    <row r="48" spans="1:4" x14ac:dyDescent="0.25">
      <c r="A48" s="67" t="s">
        <v>35</v>
      </c>
      <c r="B48" s="68">
        <v>10558147576.52</v>
      </c>
      <c r="C48" s="68">
        <v>5579886473.4099998</v>
      </c>
      <c r="D48" s="69">
        <v>5579886473.4099998</v>
      </c>
    </row>
    <row r="49" spans="1:4" x14ac:dyDescent="0.25">
      <c r="A49" s="70" t="s">
        <v>36</v>
      </c>
      <c r="B49" s="53">
        <f>B50-B51</f>
        <v>0</v>
      </c>
      <c r="C49" s="53">
        <f>C50-C51</f>
        <v>0</v>
      </c>
      <c r="D49" s="54">
        <f>D50-D51</f>
        <v>0</v>
      </c>
    </row>
    <row r="50" spans="1:4" x14ac:dyDescent="0.25">
      <c r="A50" s="71" t="s">
        <v>29</v>
      </c>
      <c r="B50" s="72">
        <v>0</v>
      </c>
      <c r="C50" s="72">
        <v>0</v>
      </c>
      <c r="D50" s="73">
        <v>0</v>
      </c>
    </row>
    <row r="51" spans="1:4" x14ac:dyDescent="0.25">
      <c r="A51" s="71" t="s">
        <v>32</v>
      </c>
      <c r="B51" s="72">
        <v>0</v>
      </c>
      <c r="C51" s="72">
        <v>0</v>
      </c>
      <c r="D51" s="73">
        <v>0</v>
      </c>
    </row>
    <row r="52" spans="1:4" x14ac:dyDescent="0.25">
      <c r="A52" s="57"/>
      <c r="B52" s="58"/>
      <c r="C52" s="58"/>
      <c r="D52" s="59"/>
    </row>
    <row r="53" spans="1:4" x14ac:dyDescent="0.25">
      <c r="A53" s="27" t="s">
        <v>14</v>
      </c>
      <c r="B53" s="55">
        <v>10558147576.52</v>
      </c>
      <c r="C53" s="55">
        <v>4186901437.0100002</v>
      </c>
      <c r="D53" s="56">
        <v>4186282832.23</v>
      </c>
    </row>
    <row r="54" spans="1:4" x14ac:dyDescent="0.25">
      <c r="A54" s="57"/>
      <c r="B54" s="58"/>
      <c r="C54" s="58"/>
      <c r="D54" s="59"/>
    </row>
    <row r="55" spans="1:4" x14ac:dyDescent="0.25">
      <c r="A55" s="27" t="s">
        <v>17</v>
      </c>
      <c r="B55" s="74"/>
      <c r="C55" s="28">
        <v>145628914.54999998</v>
      </c>
      <c r="D55" s="29">
        <v>145628914.54999998</v>
      </c>
    </row>
    <row r="56" spans="1:4" x14ac:dyDescent="0.25">
      <c r="A56" s="57"/>
      <c r="B56" s="58"/>
      <c r="C56" s="58"/>
      <c r="D56" s="59"/>
    </row>
    <row r="57" spans="1:4" x14ac:dyDescent="0.25">
      <c r="A57" s="43" t="s">
        <v>37</v>
      </c>
      <c r="B57" s="53">
        <f>B48+B49-B53+B55</f>
        <v>0</v>
      </c>
      <c r="C57" s="53">
        <f>C48+C49-C53+C55</f>
        <v>1538613950.9499996</v>
      </c>
      <c r="D57" s="54">
        <f>D48+D49-D53+D55</f>
        <v>1539232555.7299998</v>
      </c>
    </row>
    <row r="58" spans="1:4" x14ac:dyDescent="0.25">
      <c r="A58" s="75"/>
      <c r="B58" s="76"/>
      <c r="C58" s="76"/>
      <c r="D58" s="77"/>
    </row>
    <row r="59" spans="1:4" x14ac:dyDescent="0.25">
      <c r="A59" s="43" t="s">
        <v>38</v>
      </c>
      <c r="B59" s="53">
        <f>B57-B49</f>
        <v>0</v>
      </c>
      <c r="C59" s="53">
        <f>C57-C49</f>
        <v>1538613950.9499996</v>
      </c>
      <c r="D59" s="54">
        <f>D57-D49</f>
        <v>1539232555.7299998</v>
      </c>
    </row>
    <row r="60" spans="1:4" x14ac:dyDescent="0.25">
      <c r="A60" s="60"/>
      <c r="B60" s="64"/>
      <c r="C60" s="64"/>
      <c r="D60" s="78"/>
    </row>
    <row r="61" spans="1:4" x14ac:dyDescent="0.25">
      <c r="A61" s="66"/>
      <c r="B61" s="48"/>
      <c r="C61" s="48"/>
      <c r="D61" s="49"/>
    </row>
    <row r="62" spans="1:4" ht="30" x14ac:dyDescent="0.25">
      <c r="A62" s="50" t="s">
        <v>5</v>
      </c>
      <c r="B62" s="51" t="s">
        <v>6</v>
      </c>
      <c r="C62" s="51" t="s">
        <v>7</v>
      </c>
      <c r="D62" s="52" t="s">
        <v>8</v>
      </c>
    </row>
    <row r="63" spans="1:4" x14ac:dyDescent="0.25">
      <c r="A63" s="67" t="s">
        <v>11</v>
      </c>
      <c r="B63" s="79">
        <v>8971741724</v>
      </c>
      <c r="C63" s="79">
        <v>3748845272.71</v>
      </c>
      <c r="D63" s="80">
        <v>3748845272.71</v>
      </c>
    </row>
    <row r="64" spans="1:4" x14ac:dyDescent="0.25">
      <c r="A64" s="70" t="s">
        <v>39</v>
      </c>
      <c r="B64" s="25">
        <f>B65-B66</f>
        <v>0</v>
      </c>
      <c r="C64" s="25">
        <f>C65-C66</f>
        <v>0</v>
      </c>
      <c r="D64" s="26">
        <f>D65-D66</f>
        <v>0</v>
      </c>
    </row>
    <row r="65" spans="1:4" x14ac:dyDescent="0.25">
      <c r="A65" s="71" t="s">
        <v>30</v>
      </c>
      <c r="B65" s="30">
        <v>0</v>
      </c>
      <c r="C65" s="30">
        <v>0</v>
      </c>
      <c r="D65" s="31">
        <v>0</v>
      </c>
    </row>
    <row r="66" spans="1:4" x14ac:dyDescent="0.25">
      <c r="A66" s="71" t="s">
        <v>33</v>
      </c>
      <c r="B66" s="30">
        <v>0</v>
      </c>
      <c r="C66" s="30">
        <v>0</v>
      </c>
      <c r="D66" s="31">
        <v>0</v>
      </c>
    </row>
    <row r="67" spans="1:4" x14ac:dyDescent="0.25">
      <c r="A67" s="57"/>
      <c r="B67" s="33"/>
      <c r="C67" s="33"/>
      <c r="D67" s="35"/>
    </row>
    <row r="68" spans="1:4" x14ac:dyDescent="0.25">
      <c r="A68" s="27" t="s">
        <v>40</v>
      </c>
      <c r="B68" s="28">
        <v>8971741724</v>
      </c>
      <c r="C68" s="28">
        <v>3439665845.5900002</v>
      </c>
      <c r="D68" s="29">
        <v>3439524585.77</v>
      </c>
    </row>
    <row r="69" spans="1:4" x14ac:dyDescent="0.25">
      <c r="A69" s="57"/>
      <c r="B69" s="33"/>
      <c r="C69" s="33"/>
      <c r="D69" s="35"/>
    </row>
    <row r="70" spans="1:4" x14ac:dyDescent="0.25">
      <c r="A70" s="27" t="s">
        <v>18</v>
      </c>
      <c r="B70" s="81">
        <v>0</v>
      </c>
      <c r="C70" s="28">
        <v>2841626.48</v>
      </c>
      <c r="D70" s="29">
        <v>2841626.48</v>
      </c>
    </row>
    <row r="71" spans="1:4" x14ac:dyDescent="0.25">
      <c r="A71" s="57"/>
      <c r="B71" s="33"/>
      <c r="C71" s="33"/>
      <c r="D71" s="35"/>
    </row>
    <row r="72" spans="1:4" x14ac:dyDescent="0.25">
      <c r="A72" s="43" t="s">
        <v>41</v>
      </c>
      <c r="B72" s="25">
        <f>B63+B64-B68+B70</f>
        <v>0</v>
      </c>
      <c r="C72" s="25">
        <f>C63+C64-C68+C70</f>
        <v>312021053.5999999</v>
      </c>
      <c r="D72" s="26">
        <f>D63+D64-D68+D70</f>
        <v>312162313.42000008</v>
      </c>
    </row>
    <row r="73" spans="1:4" x14ac:dyDescent="0.25">
      <c r="A73" s="57"/>
      <c r="B73" s="33"/>
      <c r="C73" s="33"/>
      <c r="D73" s="35"/>
    </row>
    <row r="74" spans="1:4" x14ac:dyDescent="0.25">
      <c r="A74" s="43" t="s">
        <v>42</v>
      </c>
      <c r="B74" s="25">
        <f>B72-B64</f>
        <v>0</v>
      </c>
      <c r="C74" s="25">
        <f>C72-C64</f>
        <v>312021053.5999999</v>
      </c>
      <c r="D74" s="26">
        <f>D72-D64</f>
        <v>312162313.42000008</v>
      </c>
    </row>
    <row r="75" spans="1:4" ht="15.75" thickBot="1" x14ac:dyDescent="0.3">
      <c r="A75" s="82"/>
      <c r="B75" s="83"/>
      <c r="C75" s="83"/>
      <c r="D75" s="84"/>
    </row>
    <row r="76" spans="1:4" x14ac:dyDescent="0.25">
      <c r="A76" s="85" t="s">
        <v>43</v>
      </c>
    </row>
  </sheetData>
  <mergeCells count="5">
    <mergeCell ref="A1:D1"/>
    <mergeCell ref="A2:D2"/>
    <mergeCell ref="A3:D3"/>
    <mergeCell ref="A4:D4"/>
    <mergeCell ref="A5:D5"/>
  </mergeCells>
  <pageMargins left="0.43307086614173229" right="0.23622047244094491" top="0.74803149606299213" bottom="0.74803149606299213" header="0.31496062992125984" footer="0.31496062992125984"/>
  <pageSetup scale="4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Formato 4</vt:lpstr>
      <vt:lpstr>'Formato 4'!Área_de_impresión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2026-07-22T20:35:52Z</cp:lastPrinted>
  <dcterms:created xsi:type="dcterms:W3CDTF">2026-07-22T20:35:15Z</dcterms:created>
  <dcterms:modified xsi:type="dcterms:W3CDTF">2026-07-22T20:36:11Z</dcterms:modified>
  <cp:contentStatus>Final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