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/>
  <c r="E60"/>
  <c r="E68" s="1"/>
  <c r="D60"/>
  <c r="C60"/>
  <c r="C68" s="1"/>
  <c r="C69" s="1"/>
  <c r="E46"/>
  <c r="E54" s="1"/>
  <c r="E55" s="1"/>
  <c r="D46"/>
  <c r="D54" s="1"/>
  <c r="D55" s="1"/>
  <c r="C46"/>
  <c r="C54" s="1"/>
  <c r="C55" s="1"/>
  <c r="E37"/>
  <c r="D37"/>
  <c r="C37"/>
  <c r="E34"/>
  <c r="D34"/>
  <c r="C34"/>
  <c r="C41" s="1"/>
  <c r="E26"/>
  <c r="D26"/>
  <c r="C26"/>
  <c r="E16"/>
  <c r="D16"/>
  <c r="E12"/>
  <c r="D12"/>
  <c r="C12"/>
  <c r="E7"/>
  <c r="D7"/>
  <c r="C7"/>
  <c r="D41" l="1"/>
  <c r="D68"/>
  <c r="D69" s="1"/>
  <c r="E41"/>
  <c r="C20"/>
  <c r="C21" s="1"/>
  <c r="C22" s="1"/>
  <c r="C30" s="1"/>
  <c r="E20"/>
  <c r="E21" s="1"/>
  <c r="E22" s="1"/>
  <c r="E30" s="1"/>
  <c r="D20"/>
  <c r="D21" l="1"/>
  <c r="D22" s="1"/>
  <c r="D30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<sst xmlns="http://schemas.openxmlformats.org/spreadsheetml/2006/main" count="62" uniqueCount="43">
  <si>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</si>
  <si>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</si>
  <si>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</si>
  <si>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</si>
  <si>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</si>
  <si>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</si>
  <si>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</si>
  <si>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</si>
  <si>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</si>
  <si>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</si>
  <si>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</si>
  <si>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</si>
  <si>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</si>
  <si>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</si>
  <si>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</si>
  <si>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</si>
  <si>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</si>
  <si>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</si>
  <si>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</si>
  <si>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</si>
  <si>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</si>
  <si>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</si>
  <si>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</si>
  <si>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</si>
  <si>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</si>
  <si>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</si>
  <si>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</si>
  <si>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</si>
  <si>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</si>
  <si>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</si>
  <si>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</si>
  <si>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</si>
  <si>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</si>
  <si>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</si>
  <si>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</si>
  <si>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</si>
  <si>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</si>
  <si>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</si>
  <si>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</si>
  <si>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</si>
  <si>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</si>
  <si>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</si>
  <si>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SALUD PUBLICA DEL ESTADO DE GUANAJUATO
Balance Presupuestario - LDF
al 30 de Junio de 2018
PESOS</t>
  </si>
</sst>
</file>

<file path=xl/styles.xml><?xml version="1.0" encoding="utf-8"?>
<styleSheet xmlns="http://schemas.openxmlformats.org/spreadsheetml/2006/main">
  <fonts count="7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tabSelected="1" workbookViewId="0">
      <selection sqref="A1:E4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>
      <c r="A1" s="26" t="s">
        <v>42</v>
      </c>
      <c r="B1" s="27"/>
      <c r="C1" s="27"/>
      <c r="D1" s="27"/>
      <c r="E1" s="28"/>
    </row>
    <row r="2" spans="1:6" ht="12.75" customHeight="1">
      <c r="A2" s="29"/>
      <c r="B2" s="30"/>
      <c r="C2" s="30"/>
      <c r="D2" s="30"/>
      <c r="E2" s="31"/>
    </row>
    <row r="3" spans="1:6" ht="12.75" customHeight="1">
      <c r="A3" s="29"/>
      <c r="B3" s="30"/>
      <c r="C3" s="30"/>
      <c r="D3" s="30"/>
      <c r="E3" s="31"/>
    </row>
    <row r="4" spans="1:6" ht="12.75" customHeight="1">
      <c r="A4" s="32"/>
      <c r="B4" s="33"/>
      <c r="C4" s="33"/>
      <c r="D4" s="33"/>
      <c r="E4" s="34"/>
    </row>
    <row r="5" spans="1:6" ht="22.5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>
      <c r="A6" s="3"/>
      <c r="B6" s="4"/>
      <c r="C6" s="5"/>
      <c r="D6" s="5"/>
      <c r="E6" s="5"/>
    </row>
    <row r="7" spans="1:6">
      <c r="A7" s="6"/>
      <c r="B7" s="7" t="s">
        <v>4</v>
      </c>
      <c r="C7" s="8">
        <f>SUM(C8:C10)</f>
        <v>7465059638.6700001</v>
      </c>
      <c r="D7" s="8">
        <f t="shared" ref="D7:E7" si="0">SUM(D8:D10)</f>
        <v>5578144427.6499996</v>
      </c>
      <c r="E7" s="8">
        <f t="shared" si="0"/>
        <v>5574989957.8699999</v>
      </c>
    </row>
    <row r="8" spans="1:6">
      <c r="A8" s="6"/>
      <c r="B8" s="9" t="s">
        <v>5</v>
      </c>
      <c r="C8" s="10">
        <v>4101402107.6700001</v>
      </c>
      <c r="D8" s="10">
        <v>2156288944.8499999</v>
      </c>
      <c r="E8" s="10">
        <v>2156288944.8499999</v>
      </c>
    </row>
    <row r="9" spans="1:6">
      <c r="A9" s="6"/>
      <c r="B9" s="9" t="s">
        <v>6</v>
      </c>
      <c r="C9" s="10">
        <v>3363657531</v>
      </c>
      <c r="D9" s="10">
        <v>3421855482.8000002</v>
      </c>
      <c r="E9" s="10">
        <v>3418701013.02</v>
      </c>
    </row>
    <row r="10" spans="1:6">
      <c r="A10" s="6"/>
      <c r="B10" s="9" t="s">
        <v>7</v>
      </c>
      <c r="C10" s="10"/>
      <c r="D10" s="10"/>
      <c r="E10" s="10"/>
    </row>
    <row r="11" spans="1:6" ht="5.0999999999999996" customHeight="1">
      <c r="A11" s="6"/>
      <c r="B11" s="11"/>
      <c r="C11" s="10"/>
      <c r="D11" s="10"/>
      <c r="E11" s="10"/>
    </row>
    <row r="12" spans="1:6" ht="12.75">
      <c r="A12" s="6"/>
      <c r="B12" s="7" t="s">
        <v>8</v>
      </c>
      <c r="C12" s="8">
        <f>SUM(C13:C14)</f>
        <v>7465059638.6700001</v>
      </c>
      <c r="D12" s="8">
        <f t="shared" ref="D12:E12" si="1">SUM(D13:D14)</f>
        <v>4454900836.0400143</v>
      </c>
      <c r="E12" s="8">
        <f t="shared" si="1"/>
        <v>4451735720.7500029</v>
      </c>
      <c r="F12" s="24"/>
    </row>
    <row r="13" spans="1:6">
      <c r="A13" s="6"/>
      <c r="B13" s="9" t="s">
        <v>9</v>
      </c>
      <c r="C13" s="10">
        <v>4101402107.6699996</v>
      </c>
      <c r="D13" s="10">
        <v>1563682599.2900028</v>
      </c>
      <c r="E13" s="10">
        <v>1563682599.2900028</v>
      </c>
    </row>
    <row r="14" spans="1:6">
      <c r="A14" s="6"/>
      <c r="B14" s="9" t="s">
        <v>10</v>
      </c>
      <c r="C14" s="10">
        <v>3363657531</v>
      </c>
      <c r="D14" s="10">
        <v>2891218236.7500119</v>
      </c>
      <c r="E14" s="10">
        <v>2888053121.46</v>
      </c>
    </row>
    <row r="15" spans="1:6" ht="5.0999999999999996" customHeight="1">
      <c r="A15" s="6"/>
      <c r="B15" s="11"/>
      <c r="C15" s="10"/>
      <c r="D15" s="10"/>
      <c r="E15" s="10"/>
    </row>
    <row r="16" spans="1:6" ht="12.75">
      <c r="A16" s="6"/>
      <c r="B16" s="7" t="s">
        <v>11</v>
      </c>
      <c r="C16" s="12"/>
      <c r="D16" s="8">
        <f>SUM(D17:D18)</f>
        <v>237319244.39999971</v>
      </c>
      <c r="E16" s="8">
        <f>SUM(E17:E18)</f>
        <v>237319244.39999971</v>
      </c>
      <c r="F16" s="24"/>
    </row>
    <row r="17" spans="1:5">
      <c r="A17" s="6"/>
      <c r="B17" s="9" t="s">
        <v>12</v>
      </c>
      <c r="C17" s="12"/>
      <c r="D17" s="10">
        <v>3642218.3</v>
      </c>
      <c r="E17" s="10">
        <v>3642218.3</v>
      </c>
    </row>
    <row r="18" spans="1:5">
      <c r="A18" s="6"/>
      <c r="B18" s="9" t="s">
        <v>13</v>
      </c>
      <c r="C18" s="12"/>
      <c r="D18" s="10">
        <v>233677026.0999997</v>
      </c>
      <c r="E18" s="10">
        <v>233677026.0999997</v>
      </c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0</v>
      </c>
      <c r="D20" s="8">
        <f>D7-D12+D16</f>
        <v>1360562836.009985</v>
      </c>
      <c r="E20" s="8">
        <f>E7-E12+E16</f>
        <v>1360573481.5199966</v>
      </c>
    </row>
    <row r="21" spans="1:5">
      <c r="A21" s="6"/>
      <c r="B21" s="7" t="s">
        <v>15</v>
      </c>
      <c r="C21" s="8">
        <f>C20-C41</f>
        <v>0</v>
      </c>
      <c r="D21" s="8">
        <f t="shared" ref="D21:E21" si="2">D20-D41</f>
        <v>1360562836.009985</v>
      </c>
      <c r="E21" s="8">
        <f t="shared" si="2"/>
        <v>1360573481.5199966</v>
      </c>
    </row>
    <row r="22" spans="1:5" ht="22.5">
      <c r="A22" s="6"/>
      <c r="B22" s="7" t="s">
        <v>16</v>
      </c>
      <c r="C22" s="8">
        <f>C21</f>
        <v>0</v>
      </c>
      <c r="D22" s="8">
        <f>D21-D16</f>
        <v>1123243591.6099854</v>
      </c>
      <c r="E22" s="8">
        <f>E21-E16</f>
        <v>1123254237.119997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0</v>
      </c>
      <c r="D30" s="8">
        <f t="shared" ref="D30:E30" si="4">D22+D26</f>
        <v>1123243591.6099854</v>
      </c>
      <c r="E30" s="8">
        <f t="shared" si="4"/>
        <v>1123254237.119997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/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>
        <v>4101402107.6700001</v>
      </c>
      <c r="D45" s="10">
        <v>2156288944.8499999</v>
      </c>
      <c r="E45" s="10">
        <v>2156288944.8499999</v>
      </c>
    </row>
    <row r="46" spans="1:5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/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>
        <v>4101402107.6699996</v>
      </c>
      <c r="D50" s="10">
        <v>1563682599.2900028</v>
      </c>
      <c r="E50" s="10">
        <v>1563682599.2900028</v>
      </c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>
        <v>3642218.3</v>
      </c>
      <c r="E52" s="10">
        <v>3642218.3</v>
      </c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0</v>
      </c>
      <c r="D54" s="8">
        <f t="shared" ref="D54:E54" si="9">D45+D46-D50+D52</f>
        <v>596248563.85999703</v>
      </c>
      <c r="E54" s="8">
        <f t="shared" si="9"/>
        <v>596248563.85999703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596248563.85999703</v>
      </c>
      <c r="E55" s="8">
        <f t="shared" si="10"/>
        <v>596248563.85999703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>
        <v>3363657531</v>
      </c>
      <c r="D59" s="10">
        <v>3421855482.8000002</v>
      </c>
      <c r="E59" s="10">
        <v>3418701013.02</v>
      </c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>
        <v>3363657531</v>
      </c>
      <c r="D64" s="10">
        <v>2891218236.7500119</v>
      </c>
      <c r="E64" s="10">
        <v>2888053121.46</v>
      </c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>
        <v>233677026.0999997</v>
      </c>
      <c r="E66" s="10">
        <v>233677026.0999997</v>
      </c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D59+D60-D64+D66</f>
        <v>764314272.14998794</v>
      </c>
      <c r="E68" s="8">
        <f>E59+E60-E64+E66</f>
        <v>764324917.65999961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764314272.14998794</v>
      </c>
      <c r="E69" s="8">
        <f t="shared" si="12"/>
        <v>764324917.65999961</v>
      </c>
    </row>
    <row r="70" spans="1:5" ht="5.0999999999999996" customHeight="1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51181102362204722"/>
  <pageSetup scale="70" firstPageNumber="4" fitToHeight="100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2018-07-31T07:45:25Z</cp:lastPrinted>
  <dcterms:created xsi:type="dcterms:W3CDTF">2017-01-11T17:21:42Z</dcterms:created>
  <dcterms:modified xsi:type="dcterms:W3CDTF">2018-07-31T07:45:33Z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