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45670A8A-99BA-4C57-8504-CEEAF79F956D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F2" sheetId="1" r:id="rId1"/>
  </sheets>
  <definedNames>
    <definedName name="_xlnm.Print_Area" localSheetId="0">'F2'!$A$1:$H$38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4" i="1" s="1"/>
  <c r="B15" i="1" s="1"/>
  <c r="C5" i="1"/>
  <c r="D5" i="1"/>
  <c r="D4" i="1" s="1"/>
  <c r="D15" i="1" s="1"/>
  <c r="E5" i="1"/>
  <c r="G5" i="1"/>
  <c r="G4" i="1" s="1"/>
  <c r="G15" i="1" s="1"/>
  <c r="H5" i="1"/>
  <c r="F6" i="1"/>
  <c r="F7" i="1"/>
  <c r="F8" i="1"/>
  <c r="B9" i="1"/>
  <c r="C9" i="1"/>
  <c r="D9" i="1"/>
  <c r="E9" i="1"/>
  <c r="G9" i="1"/>
  <c r="H9" i="1"/>
  <c r="F10" i="1"/>
  <c r="F11" i="1"/>
  <c r="F12" i="1"/>
  <c r="F13" i="1"/>
  <c r="F5" i="1" l="1"/>
  <c r="F9" i="1"/>
  <c r="E4" i="1"/>
  <c r="E15" i="1" s="1"/>
  <c r="H4" i="1"/>
  <c r="H15" i="1" s="1"/>
  <c r="C4" i="1"/>
  <c r="C15" i="1" s="1"/>
  <c r="F4" i="1"/>
  <c r="F15" i="1" s="1"/>
</calcChain>
</file>

<file path=xl/sharedStrings.xml><?xml version="1.0" encoding="utf-8"?>
<sst xmlns="http://schemas.openxmlformats.org/spreadsheetml/2006/main" count="43" uniqueCount="43">
  <si>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</si>
  <si>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</si>
  <si>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</si>
  <si>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</si>
  <si>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</si>
  <si>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</si>
  <si>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</si>
  <si>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</si>
  <si>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</si>
  <si>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</si>
  <si>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</si>
  <si>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</si>
  <si>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</si>
  <si>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</si>
  <si>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</si>
  <si>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</si>
  <si>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</si>
  <si>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</si>
  <si>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</si>
  <si>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</si>
  <si>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</si>
  <si>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</si>
  <si>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</si>
  <si>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</si>
  <si>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</si>
  <si>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</si>
  <si>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</si>
  <si>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</si>
  <si>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</si>
  <si>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</si>
  <si>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</si>
  <si>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</si>
  <si>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</si>
  <si>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</si>
  <si>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</si>
  <si>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</si>
  <si>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</si>
  <si>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</si>
  <si>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</si>
  <si>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</si>
  <si>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2018 (d)</t>
  </si>
  <si>
    <t>Denominación de la Deuda Pública y Otros Pasivos (c)</t>
  </si>
  <si>
    <t>INSTITUTO DE SALUD PUBLICA DEL ESTADO DE GUANAJUATO
Informe Analítico de la Deuda Pública y Otros Pasivos - LDF
al 30 de Junio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</si>
</sst>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1" fillId="0" borderId="0" xfId="0" applyFont="1"/>
    <xf numFmtId="4" fontId="1" fillId="0" borderId="0" xfId="0" applyNumberFormat="1" applyFont="1" applyAlignment="1"/>
    <xf numFmtId="0" fontId="1" fillId="0" borderId="0" xfId="0" applyFont="1" applyAlignment="1"/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8" fillId="0" borderId="3" xfId="1" applyNumberFormat="1" applyFont="1" applyFill="1" applyBorder="1" applyAlignment="1" applyProtection="1">
      <alignment vertical="top" wrapText="1"/>
      <protection locked="0"/>
    </xf>
    <xf numFmtId="4" fontId="8" fillId="2" borderId="3" xfId="1" applyNumberFormat="1" applyFont="1" applyFill="1" applyBorder="1" applyAlignment="1" applyProtection="1">
      <alignment vertical="top" wrapText="1"/>
      <protection locked="0"/>
    </xf>
    <xf numFmtId="4" fontId="9" fillId="2" borderId="3" xfId="1" applyNumberFormat="1" applyFont="1" applyFill="1" applyBorder="1" applyAlignment="1" applyProtection="1">
      <alignment vertical="top" wrapText="1"/>
      <protection locked="0"/>
    </xf>
    <xf numFmtId="4" fontId="9" fillId="0" borderId="3" xfId="1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left" vertical="center" wrapText="1" indent="1"/>
    </xf>
    <xf numFmtId="4" fontId="9" fillId="0" borderId="5" xfId="1" applyNumberFormat="1" applyFont="1" applyFill="1" applyBorder="1" applyAlignment="1" applyProtection="1">
      <alignment vertical="top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workbookViewId="0">
      <selection activeCell="C17" sqref="C17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4" t="s">
        <v>42</v>
      </c>
      <c r="B1" s="25"/>
      <c r="C1" s="25"/>
      <c r="D1" s="25"/>
      <c r="E1" s="25"/>
      <c r="F1" s="25"/>
      <c r="G1" s="25"/>
      <c r="H1" s="26"/>
    </row>
    <row r="2" spans="1:8" ht="45" x14ac:dyDescent="0.2">
      <c r="A2" s="12" t="s">
        <v>41</v>
      </c>
      <c r="B2" s="12" t="s">
        <v>40</v>
      </c>
      <c r="C2" s="12" t="s">
        <v>39</v>
      </c>
      <c r="D2" s="12" t="s">
        <v>38</v>
      </c>
      <c r="E2" s="12" t="s">
        <v>37</v>
      </c>
      <c r="F2" s="12" t="s">
        <v>36</v>
      </c>
      <c r="G2" s="12" t="s">
        <v>35</v>
      </c>
      <c r="H2" s="12" t="s">
        <v>34</v>
      </c>
    </row>
    <row r="3" spans="1:8" ht="5.0999999999999996" customHeight="1" x14ac:dyDescent="0.2">
      <c r="A3" s="16"/>
      <c r="B3" s="23"/>
      <c r="C3" s="23"/>
      <c r="D3" s="23"/>
      <c r="E3" s="23"/>
      <c r="F3" s="23"/>
      <c r="G3" s="23"/>
      <c r="H3" s="23"/>
    </row>
    <row r="4" spans="1:8" x14ac:dyDescent="0.2">
      <c r="A4" s="17" t="s">
        <v>33</v>
      </c>
      <c r="B4" s="18">
        <f t="shared" ref="B4:H4" si="0">+B5+B9</f>
        <v>0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 t="shared" si="0"/>
        <v>0</v>
      </c>
      <c r="H4" s="18">
        <f t="shared" si="0"/>
        <v>0</v>
      </c>
    </row>
    <row r="5" spans="1:8" x14ac:dyDescent="0.2">
      <c r="A5" s="17" t="s">
        <v>32</v>
      </c>
      <c r="B5" s="18">
        <f t="shared" ref="B5:H5" si="1">SUM(B6:B8)</f>
        <v>0</v>
      </c>
      <c r="C5" s="18">
        <f t="shared" si="1"/>
        <v>0</v>
      </c>
      <c r="D5" s="18">
        <f t="shared" si="1"/>
        <v>0</v>
      </c>
      <c r="E5" s="18">
        <f t="shared" si="1"/>
        <v>0</v>
      </c>
      <c r="F5" s="18">
        <f t="shared" si="1"/>
        <v>0</v>
      </c>
      <c r="G5" s="18">
        <f t="shared" si="1"/>
        <v>0</v>
      </c>
      <c r="H5" s="18">
        <f t="shared" si="1"/>
        <v>0</v>
      </c>
    </row>
    <row r="6" spans="1:8" x14ac:dyDescent="0.2">
      <c r="A6" s="22" t="s">
        <v>31</v>
      </c>
      <c r="B6" s="21"/>
      <c r="C6" s="21"/>
      <c r="D6" s="21"/>
      <c r="E6" s="21"/>
      <c r="F6" s="21">
        <f>B6+C6-D6+E6</f>
        <v>0</v>
      </c>
      <c r="G6" s="21"/>
      <c r="H6" s="21"/>
    </row>
    <row r="7" spans="1:8" x14ac:dyDescent="0.2">
      <c r="A7" s="22" t="s">
        <v>30</v>
      </c>
      <c r="B7" s="21"/>
      <c r="C7" s="21"/>
      <c r="D7" s="21"/>
      <c r="E7" s="21"/>
      <c r="F7" s="21">
        <f>B7+C7-D7+E7</f>
        <v>0</v>
      </c>
      <c r="G7" s="21"/>
      <c r="H7" s="21"/>
    </row>
    <row r="8" spans="1:8" x14ac:dyDescent="0.2">
      <c r="A8" s="22" t="s">
        <v>29</v>
      </c>
      <c r="B8" s="21"/>
      <c r="C8" s="21"/>
      <c r="D8" s="21"/>
      <c r="E8" s="21"/>
      <c r="F8" s="21">
        <f>B8+C8-D8+E8</f>
        <v>0</v>
      </c>
      <c r="G8" s="21"/>
      <c r="H8" s="21"/>
    </row>
    <row r="9" spans="1:8" x14ac:dyDescent="0.2">
      <c r="A9" s="17" t="s">
        <v>28</v>
      </c>
      <c r="B9" s="18">
        <f t="shared" ref="B9:H9" si="2">SUM(B10:B12)</f>
        <v>0</v>
      </c>
      <c r="C9" s="18">
        <f t="shared" si="2"/>
        <v>0</v>
      </c>
      <c r="D9" s="18">
        <f t="shared" si="2"/>
        <v>0</v>
      </c>
      <c r="E9" s="18">
        <f t="shared" si="2"/>
        <v>0</v>
      </c>
      <c r="F9" s="18">
        <f t="shared" si="2"/>
        <v>0</v>
      </c>
      <c r="G9" s="18">
        <f t="shared" si="2"/>
        <v>0</v>
      </c>
      <c r="H9" s="18">
        <f t="shared" si="2"/>
        <v>0</v>
      </c>
    </row>
    <row r="10" spans="1:8" x14ac:dyDescent="0.2">
      <c r="A10" s="22" t="s">
        <v>27</v>
      </c>
      <c r="B10" s="21"/>
      <c r="C10" s="21"/>
      <c r="D10" s="21"/>
      <c r="E10" s="21"/>
      <c r="F10" s="21">
        <f>B10+C10-D10+E10</f>
        <v>0</v>
      </c>
      <c r="G10" s="21"/>
      <c r="H10" s="21"/>
    </row>
    <row r="11" spans="1:8" x14ac:dyDescent="0.2">
      <c r="A11" s="22" t="s">
        <v>26</v>
      </c>
      <c r="B11" s="21"/>
      <c r="C11" s="21"/>
      <c r="D11" s="21"/>
      <c r="E11" s="21"/>
      <c r="F11" s="21">
        <f>B11+C11-D11+E11</f>
        <v>0</v>
      </c>
      <c r="G11" s="21"/>
      <c r="H11" s="21"/>
    </row>
    <row r="12" spans="1:8" x14ac:dyDescent="0.2">
      <c r="A12" s="22" t="s">
        <v>25</v>
      </c>
      <c r="B12" s="21"/>
      <c r="C12" s="21"/>
      <c r="D12" s="21"/>
      <c r="E12" s="21"/>
      <c r="F12" s="21">
        <f>B12+C12-D12+E12</f>
        <v>0</v>
      </c>
      <c r="G12" s="21"/>
      <c r="H12" s="21"/>
    </row>
    <row r="13" spans="1:8" x14ac:dyDescent="0.2">
      <c r="A13" s="17" t="s">
        <v>24</v>
      </c>
      <c r="B13" s="21">
        <v>949116839.99000001</v>
      </c>
      <c r="C13" s="20">
        <v>-413195501.52999997</v>
      </c>
      <c r="D13" s="19"/>
      <c r="E13" s="19"/>
      <c r="F13" s="18">
        <f>B13+C13-D13+E13</f>
        <v>535921338.46000004</v>
      </c>
      <c r="G13" s="19"/>
      <c r="H13" s="19"/>
    </row>
    <row r="14" spans="1:8" ht="5.0999999999999996" customHeight="1" x14ac:dyDescent="0.2">
      <c r="A14" s="17"/>
      <c r="B14" s="18"/>
      <c r="C14" s="18"/>
      <c r="D14" s="18"/>
      <c r="E14" s="18"/>
      <c r="F14" s="18"/>
      <c r="G14" s="18"/>
      <c r="H14" s="18"/>
    </row>
    <row r="15" spans="1:8" ht="16.5" customHeight="1" x14ac:dyDescent="0.2">
      <c r="A15" s="17" t="s">
        <v>23</v>
      </c>
      <c r="B15" s="18">
        <f t="shared" ref="B15:H15" si="3">+B4+B13</f>
        <v>949116839.99000001</v>
      </c>
      <c r="C15" s="18">
        <f t="shared" si="3"/>
        <v>-413195501.52999997</v>
      </c>
      <c r="D15" s="18">
        <f t="shared" si="3"/>
        <v>0</v>
      </c>
      <c r="E15" s="18">
        <f t="shared" si="3"/>
        <v>0</v>
      </c>
      <c r="F15" s="18">
        <f t="shared" si="3"/>
        <v>535921338.46000004</v>
      </c>
      <c r="G15" s="18">
        <f t="shared" si="3"/>
        <v>0</v>
      </c>
      <c r="H15" s="18">
        <f t="shared" si="3"/>
        <v>0</v>
      </c>
    </row>
    <row r="16" spans="1:8" ht="5.0999999999999996" customHeight="1" x14ac:dyDescent="0.2">
      <c r="A16" s="17"/>
      <c r="B16" s="18"/>
      <c r="C16" s="18"/>
      <c r="D16" s="18"/>
      <c r="E16" s="18"/>
      <c r="F16" s="18"/>
      <c r="G16" s="18"/>
      <c r="H16" s="18"/>
    </row>
    <row r="17" spans="1:8" ht="16.5" customHeight="1" x14ac:dyDescent="0.2">
      <c r="A17" s="17" t="s">
        <v>22</v>
      </c>
      <c r="B17" s="15"/>
      <c r="C17" s="15"/>
      <c r="D17" s="15"/>
      <c r="E17" s="15"/>
      <c r="F17" s="15"/>
      <c r="G17" s="15"/>
      <c r="H17" s="15"/>
    </row>
    <row r="18" spans="1:8" x14ac:dyDescent="0.2">
      <c r="A18" s="16" t="s">
        <v>21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6" t="s">
        <v>20</v>
      </c>
      <c r="B19" s="15"/>
      <c r="C19" s="15"/>
      <c r="D19" s="15"/>
      <c r="E19" s="15"/>
      <c r="F19" s="15"/>
      <c r="G19" s="15"/>
      <c r="H19" s="15"/>
    </row>
    <row r="20" spans="1:8" x14ac:dyDescent="0.2">
      <c r="A20" s="16" t="s">
        <v>19</v>
      </c>
      <c r="B20" s="15"/>
      <c r="C20" s="15"/>
      <c r="D20" s="15"/>
      <c r="E20" s="15"/>
      <c r="F20" s="15"/>
      <c r="G20" s="15"/>
      <c r="H20" s="15"/>
    </row>
    <row r="21" spans="1:8" ht="5.0999999999999996" customHeight="1" x14ac:dyDescent="0.2">
      <c r="A21" s="16"/>
      <c r="B21" s="15"/>
      <c r="C21" s="15"/>
      <c r="D21" s="15"/>
      <c r="E21" s="15"/>
      <c r="F21" s="15"/>
      <c r="G21" s="15"/>
      <c r="H21" s="15"/>
    </row>
    <row r="22" spans="1:8" ht="16.5" customHeight="1" x14ac:dyDescent="0.2">
      <c r="A22" s="17" t="s">
        <v>18</v>
      </c>
      <c r="B22" s="15"/>
      <c r="C22" s="15"/>
      <c r="D22" s="15"/>
      <c r="E22" s="15"/>
      <c r="F22" s="15"/>
      <c r="G22" s="15"/>
      <c r="H22" s="15"/>
    </row>
    <row r="23" spans="1:8" x14ac:dyDescent="0.2">
      <c r="A23" s="16" t="s">
        <v>17</v>
      </c>
      <c r="B23" s="15"/>
      <c r="C23" s="15"/>
      <c r="D23" s="15"/>
      <c r="E23" s="15"/>
      <c r="F23" s="15"/>
      <c r="G23" s="15"/>
      <c r="H23" s="15"/>
    </row>
    <row r="24" spans="1:8" x14ac:dyDescent="0.2">
      <c r="A24" s="16" t="s">
        <v>16</v>
      </c>
      <c r="B24" s="15"/>
      <c r="C24" s="15"/>
      <c r="D24" s="15"/>
      <c r="E24" s="15"/>
      <c r="F24" s="15"/>
      <c r="G24" s="15"/>
      <c r="H24" s="15"/>
    </row>
    <row r="25" spans="1:8" x14ac:dyDescent="0.2">
      <c r="A25" s="16" t="s">
        <v>15</v>
      </c>
      <c r="B25" s="15"/>
      <c r="C25" s="15"/>
      <c r="D25" s="15"/>
      <c r="E25" s="15"/>
      <c r="F25" s="15"/>
      <c r="G25" s="15"/>
      <c r="H25" s="15"/>
    </row>
    <row r="26" spans="1:8" ht="5.0999999999999996" customHeight="1" x14ac:dyDescent="0.2">
      <c r="A26" s="16"/>
      <c r="B26" s="15"/>
      <c r="C26" s="15"/>
      <c r="D26" s="15"/>
      <c r="E26" s="15"/>
      <c r="F26" s="15"/>
      <c r="G26" s="15"/>
      <c r="H26" s="15"/>
    </row>
    <row r="27" spans="1:8" ht="11.25" customHeight="1" x14ac:dyDescent="0.2">
      <c r="A27" s="14"/>
      <c r="B27" s="14"/>
      <c r="C27" s="14"/>
      <c r="D27" s="14"/>
      <c r="E27" s="14"/>
      <c r="F27" s="14"/>
      <c r="G27" s="14"/>
      <c r="H27" s="14"/>
    </row>
    <row r="28" spans="1:8" x14ac:dyDescent="0.2">
      <c r="A28" s="27" t="s">
        <v>14</v>
      </c>
      <c r="B28" s="13" t="s">
        <v>13</v>
      </c>
      <c r="C28" s="13" t="s">
        <v>12</v>
      </c>
      <c r="D28" s="13" t="s">
        <v>11</v>
      </c>
      <c r="E28" s="29" t="s">
        <v>10</v>
      </c>
      <c r="F28" s="13" t="s">
        <v>9</v>
      </c>
    </row>
    <row r="29" spans="1:8" x14ac:dyDescent="0.2">
      <c r="A29" s="27"/>
      <c r="B29" s="13" t="s">
        <v>8</v>
      </c>
      <c r="C29" s="13" t="s">
        <v>7</v>
      </c>
      <c r="D29" s="13" t="s">
        <v>6</v>
      </c>
      <c r="E29" s="29"/>
      <c r="F29" s="13" t="s">
        <v>5</v>
      </c>
    </row>
    <row r="30" spans="1:8" x14ac:dyDescent="0.2">
      <c r="A30" s="28"/>
      <c r="B30" s="11"/>
      <c r="C30" s="12" t="s">
        <v>4</v>
      </c>
      <c r="D30" s="11"/>
      <c r="E30" s="30"/>
      <c r="F30" s="11"/>
    </row>
    <row r="31" spans="1:8" x14ac:dyDescent="0.2">
      <c r="A31" s="10" t="s">
        <v>3</v>
      </c>
      <c r="B31" s="8">
        <v>0</v>
      </c>
      <c r="C31" s="7">
        <v>0</v>
      </c>
      <c r="D31" s="7">
        <v>0</v>
      </c>
      <c r="E31" s="7">
        <v>0</v>
      </c>
      <c r="F31" s="7">
        <v>0</v>
      </c>
    </row>
    <row r="32" spans="1:8" x14ac:dyDescent="0.2">
      <c r="A32" s="9" t="s">
        <v>2</v>
      </c>
      <c r="B32" s="8">
        <v>0</v>
      </c>
      <c r="C32" s="7">
        <v>0</v>
      </c>
      <c r="D32" s="7">
        <v>0</v>
      </c>
      <c r="E32" s="7">
        <v>0</v>
      </c>
      <c r="F32" s="7">
        <v>0</v>
      </c>
    </row>
    <row r="33" spans="1:6" x14ac:dyDescent="0.2">
      <c r="A33" s="9" t="s">
        <v>1</v>
      </c>
      <c r="B33" s="8">
        <v>0</v>
      </c>
      <c r="C33" s="7">
        <v>0</v>
      </c>
      <c r="D33" s="7">
        <v>0</v>
      </c>
      <c r="E33" s="7">
        <v>0</v>
      </c>
      <c r="F33" s="7">
        <v>0</v>
      </c>
    </row>
    <row r="34" spans="1:6" x14ac:dyDescent="0.2">
      <c r="A34" s="6" t="s">
        <v>0</v>
      </c>
      <c r="B34" s="5">
        <v>0</v>
      </c>
      <c r="C34" s="4">
        <v>0</v>
      </c>
      <c r="D34" s="4">
        <v>0</v>
      </c>
      <c r="E34" s="4">
        <v>0</v>
      </c>
      <c r="F34" s="4">
        <v>0</v>
      </c>
    </row>
    <row r="35" spans="1:6" x14ac:dyDescent="0.2">
      <c r="B35" s="2"/>
      <c r="C35" s="3"/>
      <c r="D35" s="3"/>
      <c r="E35" s="3"/>
      <c r="F35" s="3"/>
    </row>
    <row r="36" spans="1:6" x14ac:dyDescent="0.2">
      <c r="B36" s="2"/>
      <c r="C36" s="3"/>
      <c r="D36" s="3"/>
      <c r="E36" s="3"/>
      <c r="F36" s="3"/>
    </row>
    <row r="37" spans="1:6" x14ac:dyDescent="0.2">
      <c r="B37" s="2"/>
      <c r="C37" s="3"/>
      <c r="D37" s="3"/>
      <c r="E37" s="3"/>
      <c r="F37" s="3"/>
    </row>
    <row r="38" spans="1:6" x14ac:dyDescent="0.2">
      <c r="B38" s="2"/>
      <c r="C38" s="3"/>
      <c r="D38" s="3"/>
      <c r="E38" s="3"/>
      <c r="F38" s="3"/>
    </row>
    <row r="39" spans="1:6" x14ac:dyDescent="0.2">
      <c r="B39" s="2"/>
      <c r="C39" s="3"/>
      <c r="D39" s="3"/>
      <c r="E39" s="3"/>
      <c r="F39" s="3"/>
    </row>
    <row r="40" spans="1:6" x14ac:dyDescent="0.2">
      <c r="B40" s="2"/>
      <c r="C40" s="3"/>
      <c r="D40" s="3"/>
      <c r="E40" s="3"/>
      <c r="F40" s="3"/>
    </row>
    <row r="41" spans="1:6" x14ac:dyDescent="0.2">
      <c r="B41" s="2"/>
      <c r="C41" s="3"/>
      <c r="D41" s="3"/>
      <c r="E41" s="3"/>
      <c r="F41" s="3"/>
    </row>
    <row r="42" spans="1:6" x14ac:dyDescent="0.2">
      <c r="B42" s="2"/>
      <c r="C42" s="3"/>
      <c r="D42" s="3"/>
      <c r="E42" s="3"/>
      <c r="F42" s="3"/>
    </row>
    <row r="43" spans="1:6" x14ac:dyDescent="0.2">
      <c r="B43" s="2"/>
      <c r="C43" s="3"/>
      <c r="D43" s="3"/>
      <c r="E43" s="3"/>
      <c r="F43" s="3"/>
    </row>
    <row r="44" spans="1:6" x14ac:dyDescent="0.2">
      <c r="B44" s="2"/>
      <c r="C44" s="3"/>
      <c r="D44" s="3"/>
      <c r="E44" s="3"/>
      <c r="F44" s="3"/>
    </row>
    <row r="45" spans="1:6" x14ac:dyDescent="0.2">
      <c r="B45" s="2"/>
      <c r="C45" s="3"/>
      <c r="D45" s="3"/>
      <c r="E45" s="3"/>
      <c r="F45" s="3"/>
    </row>
    <row r="46" spans="1:6" x14ac:dyDescent="0.2">
      <c r="B46" s="2"/>
      <c r="C46" s="3"/>
      <c r="D46" s="3"/>
      <c r="E46" s="3"/>
      <c r="F46" s="3"/>
    </row>
    <row r="47" spans="1:6" x14ac:dyDescent="0.2">
      <c r="B47" s="2"/>
      <c r="C47" s="3"/>
      <c r="D47" s="3"/>
      <c r="E47" s="3"/>
      <c r="F47" s="3"/>
    </row>
    <row r="48" spans="1:6" x14ac:dyDescent="0.2">
      <c r="B48" s="2"/>
      <c r="C48" s="3"/>
      <c r="D48" s="3"/>
      <c r="E48" s="3"/>
      <c r="F48" s="3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</sheetData>
  <mergeCells count="3">
    <mergeCell ref="A1:H1"/>
    <mergeCell ref="A28:A30"/>
    <mergeCell ref="E28:E30"/>
  </mergeCells>
  <printOptions horizontalCentered="1"/>
  <pageMargins left="0.59055118110236227" right="0.59055118110236227" top="0.74803149606299213" bottom="0.74803149606299213" header="0.31496062992125984" footer="0.31496062992125984"/>
  <pageSetup scale="55" firstPageNumber="2" fitToHeight="1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2019-07-25T19:49:59Z</cp:lastPrinted>
  <dcterms:created xsi:type="dcterms:W3CDTF">2019-07-17T16:54:02Z</dcterms:created>
  <dcterms:modified xsi:type="dcterms:W3CDTF">2019-07-25T19:50:08Z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