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D881765E-C3AF-4B18-A2C8-D63F0D58E056}" xr6:coauthVersionLast="36" xr6:coauthVersionMax="36" xr10:uidLastSave="{00000000-0000-0000-0000-000000000000}"/>
  <bookViews>
    <workbookView xWindow="0" yWindow="0" windowWidth="28800" windowHeight="10725" xr2:uid="{5C6DEC0B-98EC-4E64-A76E-258ED7B2D882}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6" i="1"/>
  <c r="C36" i="1"/>
  <c r="E28" i="1"/>
  <c r="E40" i="1" s="1"/>
  <c r="D28" i="1"/>
  <c r="D40" i="1" s="1"/>
  <c r="C28" i="1"/>
  <c r="C40" i="1" s="1"/>
  <c r="E14" i="1"/>
  <c r="D14" i="1"/>
  <c r="C14" i="1"/>
  <c r="E3" i="1"/>
  <c r="E24" i="1" s="1"/>
  <c r="D3" i="1"/>
  <c r="D24" i="1" s="1"/>
  <c r="C3" i="1"/>
  <c r="C24" i="1" s="1"/>
</calcChain>
</file>

<file path=xl/sharedStrings.xml><?xml version="1.0" encoding="utf-8"?>
<sst xmlns="http://schemas.openxmlformats.org/spreadsheetml/2006/main" count="45" uniqueCount="37">
  <si>
    <t>INSTITUTO DE SALUD PUBLICA DEL ESTADO DE GUANAJUATO
Flujo de Fondos
Del 1 de Enero al 30 de Junio de 2022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</si>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</sst>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3" fillId="0" borderId="0" xfId="1" applyFont="1"/>
    <xf numFmtId="0" fontId="2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3" fontId="2" fillId="0" borderId="6" xfId="1" applyNumberFormat="1" applyFont="1" applyFill="1" applyBorder="1" applyAlignment="1">
      <alignment vertical="center" wrapText="1"/>
    </xf>
    <xf numFmtId="3" fontId="2" fillId="0" borderId="7" xfId="1" applyNumberFormat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vertical="center" wrapText="1"/>
    </xf>
    <xf numFmtId="0" fontId="4" fillId="0" borderId="8" xfId="1" quotePrefix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 wrapText="1"/>
    </xf>
    <xf numFmtId="3" fontId="2" fillId="0" borderId="9" xfId="1" applyNumberFormat="1" applyFont="1" applyFill="1" applyBorder="1" applyAlignment="1">
      <alignment vertical="center" wrapText="1"/>
    </xf>
    <xf numFmtId="0" fontId="4" fillId="0" borderId="10" xfId="1" applyFont="1" applyFill="1" applyBorder="1"/>
    <xf numFmtId="0" fontId="2" fillId="0" borderId="11" xfId="1" applyFont="1" applyFill="1" applyBorder="1" applyAlignment="1">
      <alignment horizontal="left" vertical="center"/>
    </xf>
    <xf numFmtId="3" fontId="2" fillId="0" borderId="11" xfId="1" applyNumberFormat="1" applyFont="1" applyFill="1" applyBorder="1" applyAlignment="1">
      <alignment vertical="center" wrapText="1"/>
    </xf>
    <xf numFmtId="3" fontId="2" fillId="0" borderId="12" xfId="1" applyNumberFormat="1" applyFont="1" applyFill="1" applyBorder="1" applyAlignment="1">
      <alignment vertical="center" wrapText="1"/>
    </xf>
    <xf numFmtId="0" fontId="4" fillId="0" borderId="0" xfId="1" applyFont="1" applyFill="1" applyBorder="1"/>
    <xf numFmtId="0" fontId="2" fillId="0" borderId="0" xfId="1" applyFont="1" applyFill="1" applyBorder="1" applyAlignment="1">
      <alignment horizontal="left" vertical="center"/>
    </xf>
    <xf numFmtId="3" fontId="3" fillId="0" borderId="0" xfId="1" applyNumberFormat="1" applyFont="1"/>
    <xf numFmtId="3" fontId="2" fillId="2" borderId="4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Border="1"/>
    <xf numFmtId="3" fontId="5" fillId="0" borderId="7" xfId="1" applyNumberFormat="1" applyFont="1" applyBorder="1"/>
    <xf numFmtId="3" fontId="3" fillId="0" borderId="0" xfId="0" applyNumberFormat="1" applyFont="1" applyBorder="1"/>
    <xf numFmtId="164" fontId="3" fillId="0" borderId="0" xfId="0" applyNumberFormat="1" applyFont="1" applyBorder="1"/>
    <xf numFmtId="164" fontId="3" fillId="0" borderId="9" xfId="0" applyNumberFormat="1" applyFont="1" applyBorder="1"/>
    <xf numFmtId="3" fontId="5" fillId="0" borderId="0" xfId="1" applyNumberFormat="1" applyFont="1" applyBorder="1"/>
    <xf numFmtId="3" fontId="5" fillId="0" borderId="9" xfId="1" applyNumberFormat="1" applyFont="1" applyBorder="1"/>
    <xf numFmtId="0" fontId="3" fillId="0" borderId="8" xfId="1" applyFont="1" applyBorder="1"/>
    <xf numFmtId="0" fontId="3" fillId="0" borderId="0" xfId="1" applyFont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 2" xfId="2" xr:uid="{5095C100-B826-4E61-816C-4A36AC5CCBC6}"/>
    <cellStyle name="Normal 2 25" xfId="1" xr:uid="{29A2221E-422F-415A-A2EA-39D22B5E88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E419-E1F3-46BD-BCFC-DC6A6A010827}">
  <sheetPr>
    <tabColor theme="5" tint="-0.249977111117893"/>
    <pageSetUpPr fitToPage="1"/>
  </sheetPr>
  <dimension ref="A1:F41"/>
  <sheetViews>
    <sheetView showGridLines="0" tabSelected="1" workbookViewId="0">
      <selection activeCell="C54" sqref="C54"/>
    </sheetView>
  </sheetViews>
  <sheetFormatPr baseColWidth="10" defaultColWidth="13.33203125" defaultRowHeight="11.25" x14ac:dyDescent="0.2"/>
  <cols>
    <col min="1" max="1" width="3.1640625" style="1" customWidth="1"/>
    <col min="2" max="2" width="51.33203125" style="1" customWidth="1"/>
    <col min="3" max="5" width="25.5" style="1" customWidth="1"/>
    <col min="6" max="16384" width="13.33203125" style="1"/>
  </cols>
  <sheetData>
    <row r="1" spans="1:5" ht="38.25" customHeight="1" x14ac:dyDescent="0.2">
      <c r="A1" s="33" t="s">
        <v>0</v>
      </c>
      <c r="B1" s="34"/>
      <c r="C1" s="34"/>
      <c r="D1" s="34"/>
      <c r="E1" s="35"/>
    </row>
    <row r="2" spans="1:5" ht="22.5" x14ac:dyDescent="0.2">
      <c r="A2" s="36" t="s">
        <v>1</v>
      </c>
      <c r="B2" s="37"/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4"/>
      <c r="C3" s="5">
        <f>SUM(C4:C13)</f>
        <v>14344215274.880001</v>
      </c>
      <c r="D3" s="5">
        <f>SUM(D4:D13)</f>
        <v>7503940542.9400005</v>
      </c>
      <c r="E3" s="6">
        <f>SUM(E4:E13)</f>
        <v>7503940542.9400005</v>
      </c>
    </row>
    <row r="4" spans="1:5" x14ac:dyDescent="0.2">
      <c r="A4" s="7"/>
      <c r="B4" s="8" t="s">
        <v>6</v>
      </c>
      <c r="C4" s="9">
        <v>0</v>
      </c>
      <c r="D4" s="9">
        <v>0</v>
      </c>
      <c r="E4" s="10">
        <v>0</v>
      </c>
    </row>
    <row r="5" spans="1:5" x14ac:dyDescent="0.2">
      <c r="A5" s="7"/>
      <c r="B5" s="8" t="s">
        <v>7</v>
      </c>
      <c r="C5" s="9">
        <v>0</v>
      </c>
      <c r="D5" s="9">
        <v>0</v>
      </c>
      <c r="E5" s="10">
        <v>0</v>
      </c>
    </row>
    <row r="6" spans="1:5" x14ac:dyDescent="0.2">
      <c r="A6" s="7"/>
      <c r="B6" s="8" t="s">
        <v>8</v>
      </c>
      <c r="C6" s="9">
        <v>0</v>
      </c>
      <c r="D6" s="9">
        <v>0</v>
      </c>
      <c r="E6" s="10">
        <v>0</v>
      </c>
    </row>
    <row r="7" spans="1:5" x14ac:dyDescent="0.2">
      <c r="A7" s="7"/>
      <c r="B7" s="8" t="s">
        <v>9</v>
      </c>
      <c r="C7" s="9">
        <v>0</v>
      </c>
      <c r="D7" s="9">
        <v>0</v>
      </c>
      <c r="E7" s="10">
        <v>0</v>
      </c>
    </row>
    <row r="8" spans="1:5" x14ac:dyDescent="0.2">
      <c r="A8" s="7"/>
      <c r="B8" s="8" t="s">
        <v>10</v>
      </c>
      <c r="C8" s="9">
        <v>0</v>
      </c>
      <c r="D8" s="9">
        <v>0</v>
      </c>
      <c r="E8" s="10">
        <v>0</v>
      </c>
    </row>
    <row r="9" spans="1:5" x14ac:dyDescent="0.2">
      <c r="A9" s="7"/>
      <c r="B9" s="8" t="s">
        <v>11</v>
      </c>
      <c r="C9" s="9">
        <v>0</v>
      </c>
      <c r="D9" s="9">
        <v>0</v>
      </c>
      <c r="E9" s="10">
        <v>0</v>
      </c>
    </row>
    <row r="10" spans="1:5" x14ac:dyDescent="0.2">
      <c r="A10" s="7"/>
      <c r="B10" s="8" t="s">
        <v>12</v>
      </c>
      <c r="C10" s="9">
        <v>21153101</v>
      </c>
      <c r="D10" s="9">
        <v>11334504.35</v>
      </c>
      <c r="E10" s="10">
        <v>11334504.35</v>
      </c>
    </row>
    <row r="11" spans="1:5" x14ac:dyDescent="0.2">
      <c r="A11" s="7"/>
      <c r="B11" s="8" t="s">
        <v>13</v>
      </c>
      <c r="C11" s="9">
        <v>8007312174</v>
      </c>
      <c r="D11" s="9">
        <v>4174653204.0799999</v>
      </c>
      <c r="E11" s="10">
        <v>4174653204.0799999</v>
      </c>
    </row>
    <row r="12" spans="1:5" x14ac:dyDescent="0.2">
      <c r="A12" s="7"/>
      <c r="B12" s="8" t="s">
        <v>14</v>
      </c>
      <c r="C12" s="9">
        <v>6315749999.8800001</v>
      </c>
      <c r="D12" s="9">
        <v>3317952834.5100002</v>
      </c>
      <c r="E12" s="10">
        <v>3317952834.5100002</v>
      </c>
    </row>
    <row r="13" spans="1:5" x14ac:dyDescent="0.2">
      <c r="A13" s="11"/>
      <c r="B13" s="8" t="s">
        <v>15</v>
      </c>
      <c r="C13" s="9">
        <v>0</v>
      </c>
      <c r="D13" s="9">
        <v>0</v>
      </c>
      <c r="E13" s="10">
        <v>0</v>
      </c>
    </row>
    <row r="14" spans="1:5" x14ac:dyDescent="0.2">
      <c r="A14" s="12" t="s">
        <v>16</v>
      </c>
      <c r="B14" s="13"/>
      <c r="C14" s="14">
        <f>SUM(C15:C23)</f>
        <v>14344215274.880001</v>
      </c>
      <c r="D14" s="14">
        <f>SUM(D15:D23)</f>
        <v>5660505779.5300007</v>
      </c>
      <c r="E14" s="15">
        <f>SUM(E15:E23)</f>
        <v>5660505779.5300007</v>
      </c>
    </row>
    <row r="15" spans="1:5" x14ac:dyDescent="0.2">
      <c r="A15" s="7"/>
      <c r="B15" s="8" t="s">
        <v>17</v>
      </c>
      <c r="C15" s="9">
        <v>8515232713.3800001</v>
      </c>
      <c r="D15" s="9">
        <v>3794151625.4400001</v>
      </c>
      <c r="E15" s="10">
        <v>3794151625.4400001</v>
      </c>
    </row>
    <row r="16" spans="1:5" x14ac:dyDescent="0.2">
      <c r="A16" s="7"/>
      <c r="B16" s="8" t="s">
        <v>18</v>
      </c>
      <c r="C16" s="9">
        <v>2663631550.5599999</v>
      </c>
      <c r="D16" s="9">
        <v>688044947.24000001</v>
      </c>
      <c r="E16" s="10">
        <v>688044947.24000001</v>
      </c>
    </row>
    <row r="17" spans="1:6" x14ac:dyDescent="0.2">
      <c r="A17" s="7"/>
      <c r="B17" s="8" t="s">
        <v>19</v>
      </c>
      <c r="C17" s="9">
        <v>3083458369.9400001</v>
      </c>
      <c r="D17" s="9">
        <v>1118414556.1199999</v>
      </c>
      <c r="E17" s="10">
        <v>1118414556.1199999</v>
      </c>
    </row>
    <row r="18" spans="1:6" x14ac:dyDescent="0.2">
      <c r="A18" s="7"/>
      <c r="B18" s="8" t="s">
        <v>14</v>
      </c>
      <c r="C18" s="9">
        <v>1398761</v>
      </c>
      <c r="D18" s="9">
        <v>50000</v>
      </c>
      <c r="E18" s="10">
        <v>50000</v>
      </c>
    </row>
    <row r="19" spans="1:6" x14ac:dyDescent="0.2">
      <c r="A19" s="7"/>
      <c r="B19" s="8" t="s">
        <v>20</v>
      </c>
      <c r="C19" s="9">
        <v>1787025</v>
      </c>
      <c r="D19" s="9">
        <v>29574367.68</v>
      </c>
      <c r="E19" s="10">
        <v>29574367.68</v>
      </c>
    </row>
    <row r="20" spans="1:6" x14ac:dyDescent="0.2">
      <c r="A20" s="7"/>
      <c r="B20" s="8" t="s">
        <v>21</v>
      </c>
      <c r="C20" s="9">
        <v>0</v>
      </c>
      <c r="D20" s="9">
        <v>30270283.050000001</v>
      </c>
      <c r="E20" s="10">
        <v>30270283.050000001</v>
      </c>
    </row>
    <row r="21" spans="1:6" x14ac:dyDescent="0.2">
      <c r="A21" s="7"/>
      <c r="B21" s="8" t="s">
        <v>22</v>
      </c>
      <c r="C21" s="9">
        <v>78706855</v>
      </c>
      <c r="D21" s="9">
        <v>0</v>
      </c>
      <c r="E21" s="10">
        <v>0</v>
      </c>
    </row>
    <row r="22" spans="1:6" x14ac:dyDescent="0.2">
      <c r="A22" s="7"/>
      <c r="B22" s="8" t="s">
        <v>23</v>
      </c>
      <c r="C22" s="9">
        <v>0</v>
      </c>
      <c r="D22" s="9">
        <v>0</v>
      </c>
      <c r="E22" s="10">
        <v>0</v>
      </c>
    </row>
    <row r="23" spans="1:6" x14ac:dyDescent="0.2">
      <c r="A23" s="7"/>
      <c r="B23" s="8" t="s">
        <v>24</v>
      </c>
      <c r="C23" s="9">
        <v>0</v>
      </c>
      <c r="D23" s="9">
        <v>0</v>
      </c>
      <c r="E23" s="10">
        <v>0</v>
      </c>
    </row>
    <row r="24" spans="1:6" x14ac:dyDescent="0.2">
      <c r="A24" s="16"/>
      <c r="B24" s="17" t="s">
        <v>25</v>
      </c>
      <c r="C24" s="18">
        <f>+C3-C14</f>
        <v>0</v>
      </c>
      <c r="D24" s="18">
        <f>+D3-D14</f>
        <v>1843434763.4099998</v>
      </c>
      <c r="E24" s="19">
        <f>+E3-E14</f>
        <v>1843434763.4099998</v>
      </c>
    </row>
    <row r="25" spans="1:6" x14ac:dyDescent="0.2">
      <c r="A25" s="20"/>
      <c r="B25" s="21"/>
      <c r="C25" s="14"/>
      <c r="D25" s="14"/>
      <c r="E25" s="14"/>
    </row>
    <row r="26" spans="1:6" x14ac:dyDescent="0.2">
      <c r="C26" s="22"/>
      <c r="D26" s="22"/>
      <c r="E26" s="22"/>
    </row>
    <row r="27" spans="1:6" ht="22.5" x14ac:dyDescent="0.2">
      <c r="A27" s="36" t="s">
        <v>1</v>
      </c>
      <c r="B27" s="37"/>
      <c r="C27" s="23" t="s">
        <v>2</v>
      </c>
      <c r="D27" s="23" t="s">
        <v>3</v>
      </c>
      <c r="E27" s="23" t="s">
        <v>4</v>
      </c>
    </row>
    <row r="28" spans="1:6" x14ac:dyDescent="0.2">
      <c r="A28" s="3" t="s">
        <v>26</v>
      </c>
      <c r="B28" s="4"/>
      <c r="C28" s="24">
        <f>SUM(C29:C35)</f>
        <v>0</v>
      </c>
      <c r="D28" s="24">
        <f>SUM(D29:D35)</f>
        <v>549883233.24000001</v>
      </c>
      <c r="E28" s="25">
        <f>SUM(E29:E35)</f>
        <v>549883233.24000001</v>
      </c>
    </row>
    <row r="29" spans="1:6" x14ac:dyDescent="0.2">
      <c r="A29" s="7"/>
      <c r="B29" s="8" t="s">
        <v>27</v>
      </c>
      <c r="C29" s="26">
        <v>0</v>
      </c>
      <c r="D29" s="27">
        <v>54028185.310000002</v>
      </c>
      <c r="E29" s="28">
        <v>54028185.310000002</v>
      </c>
    </row>
    <row r="30" spans="1:6" x14ac:dyDescent="0.2">
      <c r="A30" s="7"/>
      <c r="B30" s="8" t="s">
        <v>28</v>
      </c>
      <c r="C30" s="26">
        <v>0</v>
      </c>
      <c r="D30" s="27">
        <v>58723360</v>
      </c>
      <c r="E30" s="28">
        <v>58723360</v>
      </c>
    </row>
    <row r="31" spans="1:6" x14ac:dyDescent="0.2">
      <c r="A31" s="7"/>
      <c r="B31" s="8" t="s">
        <v>29</v>
      </c>
      <c r="C31" s="26">
        <v>0</v>
      </c>
      <c r="D31" s="27">
        <v>0</v>
      </c>
      <c r="E31" s="28">
        <v>0</v>
      </c>
    </row>
    <row r="32" spans="1:6" x14ac:dyDescent="0.2">
      <c r="A32" s="7"/>
      <c r="B32" s="8" t="s">
        <v>30</v>
      </c>
      <c r="C32" s="26">
        <v>0</v>
      </c>
      <c r="D32" s="27">
        <v>5913868.04</v>
      </c>
      <c r="E32" s="28">
        <v>5913868.04</v>
      </c>
      <c r="F32" s="22"/>
    </row>
    <row r="33" spans="1:5" x14ac:dyDescent="0.2">
      <c r="A33" s="7"/>
      <c r="B33" s="8" t="s">
        <v>31</v>
      </c>
      <c r="C33" s="26">
        <v>0</v>
      </c>
      <c r="D33" s="27">
        <v>431512738.12</v>
      </c>
      <c r="E33" s="28">
        <v>431512738.12</v>
      </c>
    </row>
    <row r="34" spans="1:5" x14ac:dyDescent="0.2">
      <c r="A34" s="7"/>
      <c r="B34" s="8" t="s">
        <v>32</v>
      </c>
      <c r="C34" s="26">
        <v>0</v>
      </c>
      <c r="D34" s="27">
        <v>0</v>
      </c>
      <c r="E34" s="28">
        <v>0</v>
      </c>
    </row>
    <row r="35" spans="1:5" x14ac:dyDescent="0.2">
      <c r="A35" s="7"/>
      <c r="B35" s="8" t="s">
        <v>33</v>
      </c>
      <c r="C35" s="26">
        <v>0</v>
      </c>
      <c r="D35" s="27">
        <v>-294918.23</v>
      </c>
      <c r="E35" s="28">
        <v>-294918.23</v>
      </c>
    </row>
    <row r="36" spans="1:5" x14ac:dyDescent="0.2">
      <c r="A36" s="12" t="s">
        <v>34</v>
      </c>
      <c r="B36" s="8"/>
      <c r="C36" s="29">
        <f>+C37+C38+C39</f>
        <v>0</v>
      </c>
      <c r="D36" s="29">
        <f>+D37+D38+D39</f>
        <v>1293551530.1700001</v>
      </c>
      <c r="E36" s="30">
        <f>+E37+E38+E39</f>
        <v>1293551530.1700001</v>
      </c>
    </row>
    <row r="37" spans="1:5" x14ac:dyDescent="0.2">
      <c r="A37" s="7"/>
      <c r="B37" s="8" t="s">
        <v>31</v>
      </c>
      <c r="C37" s="26">
        <v>0</v>
      </c>
      <c r="D37" s="27">
        <v>1293551530.1700001</v>
      </c>
      <c r="E37" s="28">
        <v>1293551530.1700001</v>
      </c>
    </row>
    <row r="38" spans="1:5" x14ac:dyDescent="0.2">
      <c r="A38" s="31"/>
      <c r="B38" s="32" t="s">
        <v>32</v>
      </c>
      <c r="C38" s="26">
        <v>0</v>
      </c>
      <c r="D38" s="27">
        <v>0</v>
      </c>
      <c r="E38" s="28">
        <v>0</v>
      </c>
    </row>
    <row r="39" spans="1:5" x14ac:dyDescent="0.2">
      <c r="A39" s="31"/>
      <c r="B39" s="32" t="s">
        <v>35</v>
      </c>
      <c r="C39" s="26">
        <v>0</v>
      </c>
      <c r="D39" s="27">
        <v>0</v>
      </c>
      <c r="E39" s="28">
        <v>0</v>
      </c>
    </row>
    <row r="40" spans="1:5" x14ac:dyDescent="0.2">
      <c r="A40" s="16"/>
      <c r="B40" s="17" t="s">
        <v>25</v>
      </c>
      <c r="C40" s="18">
        <f>+C28+C36</f>
        <v>0</v>
      </c>
      <c r="D40" s="18">
        <f>+D28+D36</f>
        <v>1843434763.4100001</v>
      </c>
      <c r="E40" s="19">
        <f>+E28+E36</f>
        <v>1843434763.4100001</v>
      </c>
    </row>
    <row r="41" spans="1:5" x14ac:dyDescent="0.2">
      <c r="A41" s="1" t="s">
        <v>36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2022-07-22T18:03:31Z</cp:lastPrinted>
  <dcterms:created xsi:type="dcterms:W3CDTF">2022-07-21T22:30:38Z</dcterms:created>
  <dcterms:modified xsi:type="dcterms:W3CDTF">2022-07-22T18:03:36Z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