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0325" sheetId="1" r:id="rId1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E14"/>
  <c r="D14"/>
  <c r="E3"/>
  <c r="D3"/>
  <c r="C14"/>
  <c r="C3"/>
  <c r="D24" l="1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<sst xmlns="http://schemas.openxmlformats.org/spreadsheetml/2006/main" count="28" uniqueCount="27">
  <si>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</si>
  <si>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</si>
  <si>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</si>
  <si>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</si>
  <si>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</si>
  <si>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</si>
  <si>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</si>
  <si>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</si>
  <si>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</si>
  <si>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</si>
  <si>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</si>
  <si>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</si>
  <si>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</si>
  <si>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</si>
  <si>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</si>
  <si>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</si>
  <si>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</si>
  <si>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</si>
  <si>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</si>
  <si>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</si>
  <si>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</si>
  <si>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</si>
  <si>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</si>
  <si>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</si>
  <si>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</si>
  <si>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</si>
  <si>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Junio de 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</si>
</sst>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activeCell="C17" sqref="C17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5934293331</v>
      </c>
      <c r="D3" s="3">
        <f t="shared" ref="D3:E3" si="0">SUM(D4:D13)</f>
        <v>6020608899.75</v>
      </c>
      <c r="E3" s="4">
        <f t="shared" si="0"/>
        <v>6020629870.8699999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2687734</v>
      </c>
      <c r="D8" s="6">
        <v>16811257.170000002</v>
      </c>
      <c r="E8" s="7">
        <v>16811257.170000002</v>
      </c>
    </row>
    <row r="9" spans="1:5">
      <c r="A9" s="5"/>
      <c r="B9" s="14" t="s">
        <v>6</v>
      </c>
      <c r="C9" s="6">
        <v>0</v>
      </c>
      <c r="D9" s="6">
        <v>1281254712.9200001</v>
      </c>
      <c r="E9" s="7">
        <v>1281275684.04</v>
      </c>
    </row>
    <row r="10" spans="1:5">
      <c r="A10" s="5"/>
      <c r="B10" s="14" t="s">
        <v>7</v>
      </c>
      <c r="C10" s="6">
        <v>0</v>
      </c>
      <c r="D10" s="6">
        <v>7264980</v>
      </c>
      <c r="E10" s="7">
        <v>7264980</v>
      </c>
    </row>
    <row r="11" spans="1:5">
      <c r="A11" s="5"/>
      <c r="B11" s="14" t="s">
        <v>8</v>
      </c>
      <c r="C11" s="6">
        <v>3125701152.4000001</v>
      </c>
      <c r="D11" s="6">
        <v>3316366902.3800001</v>
      </c>
      <c r="E11" s="7">
        <v>3316366902.3800001</v>
      </c>
    </row>
    <row r="12" spans="1:5">
      <c r="A12" s="5"/>
      <c r="B12" s="14" t="s">
        <v>9</v>
      </c>
      <c r="C12" s="6">
        <v>2805904444.5999999</v>
      </c>
      <c r="D12" s="6">
        <v>1398911047.28</v>
      </c>
      <c r="E12" s="7">
        <v>1398911047.28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5934293331</v>
      </c>
      <c r="D14" s="9">
        <f t="shared" ref="D14:E14" si="1">SUM(D15:D23)</f>
        <v>4339221585.4400005</v>
      </c>
      <c r="E14" s="10">
        <f t="shared" si="1"/>
        <v>3814755276.7699995</v>
      </c>
    </row>
    <row r="15" spans="1:5">
      <c r="A15" s="5"/>
      <c r="B15" s="14" t="s">
        <v>12</v>
      </c>
      <c r="C15" s="6">
        <v>3626333619</v>
      </c>
      <c r="D15" s="6">
        <v>2392625843.6100001</v>
      </c>
      <c r="E15" s="7">
        <v>2391109930.7199998</v>
      </c>
    </row>
    <row r="16" spans="1:5">
      <c r="A16" s="5"/>
      <c r="B16" s="14" t="s">
        <v>13</v>
      </c>
      <c r="C16" s="6">
        <v>636343701.25999999</v>
      </c>
      <c r="D16" s="6">
        <v>791539058.20000005</v>
      </c>
      <c r="E16" s="7">
        <v>486635294.00999999</v>
      </c>
    </row>
    <row r="17" spans="1:5">
      <c r="A17" s="5"/>
      <c r="B17" s="14" t="s">
        <v>14</v>
      </c>
      <c r="C17" s="6">
        <v>900774821.74000001</v>
      </c>
      <c r="D17" s="6">
        <v>1052522110.88</v>
      </c>
      <c r="E17" s="7">
        <v>840305790.89999998</v>
      </c>
    </row>
    <row r="18" spans="1:5">
      <c r="A18" s="5"/>
      <c r="B18" s="14" t="s">
        <v>9</v>
      </c>
      <c r="C18" s="6">
        <v>9262310</v>
      </c>
      <c r="D18" s="6">
        <v>874500</v>
      </c>
      <c r="E18" s="7">
        <v>874500</v>
      </c>
    </row>
    <row r="19" spans="1:5">
      <c r="A19" s="5"/>
      <c r="B19" s="14" t="s">
        <v>15</v>
      </c>
      <c r="C19" s="6">
        <v>15243743</v>
      </c>
      <c r="D19" s="6">
        <v>37824390.18</v>
      </c>
      <c r="E19" s="7">
        <v>34129974.399999999</v>
      </c>
    </row>
    <row r="20" spans="1:5">
      <c r="A20" s="5"/>
      <c r="B20" s="14" t="s">
        <v>16</v>
      </c>
      <c r="C20" s="6">
        <v>473000000</v>
      </c>
      <c r="D20" s="6">
        <v>63835682.57</v>
      </c>
      <c r="E20" s="7">
        <v>61699786.740000002</v>
      </c>
    </row>
    <row r="21" spans="1:5">
      <c r="A21" s="5"/>
      <c r="B21" s="14" t="s">
        <v>17</v>
      </c>
      <c r="C21" s="6">
        <v>273335136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1681387314.3099995</v>
      </c>
      <c r="E24" s="13">
        <f>E3-E14</f>
        <v>2205874594.1000004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2018-12-21T21:29:46Z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