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0325" sheetId="1" r:id="rId1"/>
  </sheet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D24" l="1"/>
  <c r="E24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<sst xmlns="http://schemas.openxmlformats.org/spreadsheetml/2006/main" count="28" uniqueCount="27">
  <si>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</si>
  <si>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</si>
  <si>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</si>
  <si>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</si>
  <si>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</si>
  <si>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</si>
  <si>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</si>
  <si>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</si>
  <si>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</si>
  <si>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</si>
  <si>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</si>
  <si>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</si>
  <si>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</si>
  <si>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</si>
  <si>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</si>
  <si>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</si>
  <si>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</si>
  <si>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</si>
  <si>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</si>
  <si>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</si>
  <si>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</si>
  <si>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</si>
  <si>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</si>
  <si>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</si>
  <si>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</si>
  <si>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</si>
  <si>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31 de Marzo de 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</si>
</sst>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activeCell="C12" sqref="C12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5934293331</v>
      </c>
      <c r="D3" s="3">
        <f t="shared" ref="D3:E3" si="0">SUM(D4:D13)</f>
        <v>1987399442.79</v>
      </c>
      <c r="E3" s="4">
        <f t="shared" si="0"/>
        <v>1987399442.79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2687734</v>
      </c>
      <c r="D8" s="6">
        <v>2274057.65</v>
      </c>
      <c r="E8" s="7">
        <v>2274057.65</v>
      </c>
    </row>
    <row r="9" spans="1:5">
      <c r="A9" s="5"/>
      <c r="B9" s="14" t="s">
        <v>6</v>
      </c>
      <c r="C9" s="6">
        <v>0</v>
      </c>
      <c r="D9" s="6">
        <v>480604298.91000003</v>
      </c>
      <c r="E9" s="7">
        <v>480604298.91000003</v>
      </c>
    </row>
    <row r="10" spans="1:5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>
      <c r="A11" s="5"/>
      <c r="B11" s="14" t="s">
        <v>8</v>
      </c>
      <c r="C11" s="6">
        <v>3125701152.4000001</v>
      </c>
      <c r="D11" s="6">
        <v>789908549.11000001</v>
      </c>
      <c r="E11" s="7">
        <v>789908549.11000001</v>
      </c>
    </row>
    <row r="12" spans="1:5">
      <c r="A12" s="5"/>
      <c r="B12" s="14" t="s">
        <v>9</v>
      </c>
      <c r="C12" s="6">
        <v>2805904444.5999999</v>
      </c>
      <c r="D12" s="6">
        <v>714612537.12</v>
      </c>
      <c r="E12" s="7">
        <v>714612537.12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5934293331</v>
      </c>
      <c r="D14" s="9">
        <f t="shared" ref="D14:E14" si="1">SUM(D15:D23)</f>
        <v>919377509.79000008</v>
      </c>
      <c r="E14" s="10">
        <f t="shared" si="1"/>
        <v>879986699.12</v>
      </c>
    </row>
    <row r="15" spans="1:5">
      <c r="A15" s="5"/>
      <c r="B15" s="14" t="s">
        <v>12</v>
      </c>
      <c r="C15" s="6">
        <v>3626333619</v>
      </c>
      <c r="D15" s="6">
        <v>723863102.85000002</v>
      </c>
      <c r="E15" s="7">
        <v>721582074.62</v>
      </c>
    </row>
    <row r="16" spans="1:5">
      <c r="A16" s="5"/>
      <c r="B16" s="14" t="s">
        <v>13</v>
      </c>
      <c r="C16" s="6">
        <v>636343701.25999999</v>
      </c>
      <c r="D16" s="6">
        <v>29856168.84</v>
      </c>
      <c r="E16" s="7">
        <v>15585708.26</v>
      </c>
    </row>
    <row r="17" spans="1:5">
      <c r="A17" s="5"/>
      <c r="B17" s="14" t="s">
        <v>14</v>
      </c>
      <c r="C17" s="6">
        <v>900774821.74000001</v>
      </c>
      <c r="D17" s="6">
        <v>165658238.09999999</v>
      </c>
      <c r="E17" s="7">
        <v>142818916.24000001</v>
      </c>
    </row>
    <row r="18" spans="1:5">
      <c r="A18" s="5"/>
      <c r="B18" s="14" t="s">
        <v>9</v>
      </c>
      <c r="C18" s="6">
        <v>9262310</v>
      </c>
      <c r="D18" s="6">
        <v>0</v>
      </c>
      <c r="E18" s="7">
        <v>0</v>
      </c>
    </row>
    <row r="19" spans="1:5">
      <c r="A19" s="5"/>
      <c r="B19" s="14" t="s">
        <v>15</v>
      </c>
      <c r="C19" s="6">
        <v>15243743</v>
      </c>
      <c r="D19" s="6">
        <v>0</v>
      </c>
      <c r="E19" s="7">
        <v>0</v>
      </c>
    </row>
    <row r="20" spans="1:5">
      <c r="A20" s="5"/>
      <c r="B20" s="14" t="s">
        <v>16</v>
      </c>
      <c r="C20" s="6">
        <v>473000000</v>
      </c>
      <c r="D20" s="6">
        <v>0</v>
      </c>
      <c r="E20" s="7">
        <v>0</v>
      </c>
    </row>
    <row r="21" spans="1:5">
      <c r="A21" s="5"/>
      <c r="B21" s="14" t="s">
        <v>17</v>
      </c>
      <c r="C21" s="6">
        <v>273335136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1068021932.9999999</v>
      </c>
      <c r="E24" s="13">
        <f>E3-E14</f>
        <v>1107412743.6700001</v>
      </c>
    </row>
    <row r="25" spans="1:5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2018-12-21T21:30:37Z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