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39B17D26-F33E-4C26-A39C-FDC430321547}" xr6:coauthVersionLast="36" xr6:coauthVersionMax="36" xr10:uidLastSave="{00000000-0000-0000-0000-000000000000}"/>
  <bookViews>
    <workbookView xWindow="0" yWindow="0" windowWidth="30720" windowHeight="13380" xr2:uid="{B043517E-1263-47B9-87F5-9BD6512C19A0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 s="1"/>
  <c r="B22" i="1"/>
  <c r="F18" i="1"/>
  <c r="F17" i="1"/>
  <c r="F16" i="1"/>
  <c r="F20" i="1" s="1"/>
  <c r="E16" i="1"/>
  <c r="E20" i="1" s="1"/>
  <c r="E38" i="1" s="1"/>
  <c r="F14" i="1"/>
  <c r="F13" i="1"/>
  <c r="F12" i="1"/>
  <c r="F11" i="1"/>
  <c r="F10" i="1"/>
  <c r="F9" i="1"/>
  <c r="D9" i="1"/>
  <c r="D20" i="1" s="1"/>
  <c r="D38" i="1" s="1"/>
  <c r="C9" i="1"/>
  <c r="C20" i="1" s="1"/>
  <c r="C38" i="1" s="1"/>
  <c r="F7" i="1"/>
  <c r="F6" i="1"/>
  <c r="F5" i="1"/>
  <c r="B4" i="1"/>
  <c r="F4" i="1" s="1"/>
  <c r="B20" i="1" l="1"/>
  <c r="B38" i="1" s="1"/>
  <c r="F38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<sst xmlns="http://schemas.openxmlformats.org/spreadsheetml/2006/main" count="36" uniqueCount="26">
  <si>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Marzo de 2025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</si>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</sst>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0" borderId="9" xfId="1" applyNumberFormat="1" applyFont="1" applyBorder="1" applyProtection="1">
      <protection locked="0"/>
    </xf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3" fillId="3" borderId="9" xfId="1" applyNumberFormat="1" applyFont="1" applyFill="1" applyBorder="1" applyProtection="1"/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</cellXfs>
  <cellStyles count="4">
    <cellStyle name="Millares 2 22 6" xfId="3" xr:uid="{28105859-82D9-4CA9-AC32-4642EC9F8990}"/>
    <cellStyle name="Millares 2 5 5" xfId="2" xr:uid="{DC58F300-D409-4E61-8952-FBFCFBFA4F9B}"/>
    <cellStyle name="Normal" xfId="0" builtinId="0"/>
    <cellStyle name="Normal 2 2" xfId="1" xr:uid="{4E73F5A6-AE4A-4FA5-BB5A-5C5DBD6FF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9190-8597-4493-9914-961EDB437E86}">
  <sheetPr>
    <tabColor theme="6" tint="-0.499984740745262"/>
    <pageSetUpPr fitToPage="1"/>
  </sheetPr>
  <dimension ref="A1:H88"/>
  <sheetViews>
    <sheetView showGridLines="0" tabSelected="1" zoomScale="98" zoomScaleNormal="98" workbookViewId="0">
      <selection sqref="A1:F41"/>
    </sheetView>
  </sheetViews>
  <sheetFormatPr baseColWidth="10" defaultColWidth="9.33203125" defaultRowHeight="10.199999999999999" x14ac:dyDescent="0.3"/>
  <cols>
    <col min="1" max="1" width="53.5546875" style="9" customWidth="1"/>
    <col min="2" max="5" width="14.33203125" style="43" customWidth="1"/>
    <col min="6" max="6" width="14.21875" style="43" customWidth="1"/>
    <col min="7" max="7" width="1.109375" style="4" customWidth="1"/>
    <col min="8" max="8" width="9.88671875" style="4" bestFit="1" customWidth="1"/>
    <col min="9" max="16384" width="9.33203125" style="4"/>
  </cols>
  <sheetData>
    <row r="1" spans="1:8" ht="51" customHeight="1" thickBot="1" x14ac:dyDescent="0.35">
      <c r="A1" s="1" t="s">
        <v>0</v>
      </c>
      <c r="B1" s="2"/>
      <c r="C1" s="2"/>
      <c r="D1" s="2"/>
      <c r="E1" s="2"/>
      <c r="F1" s="3"/>
    </row>
    <row r="2" spans="1:8" s="9" customFormat="1" ht="74.25" customHeight="1" thickBot="1" x14ac:dyDescent="0.3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s="9" customFormat="1" ht="9" customHeight="1" x14ac:dyDescent="0.3">
      <c r="A3" s="10"/>
      <c r="B3" s="11"/>
      <c r="C3" s="11"/>
      <c r="D3" s="11"/>
      <c r="E3" s="11"/>
      <c r="F3" s="12"/>
    </row>
    <row r="4" spans="1:8" x14ac:dyDescent="0.2">
      <c r="A4" s="13" t="s">
        <v>7</v>
      </c>
      <c r="B4" s="14">
        <f>SUM(B5:B7)</f>
        <v>8639824572.4800014</v>
      </c>
      <c r="C4" s="15"/>
      <c r="D4" s="15"/>
      <c r="E4" s="15"/>
      <c r="F4" s="16">
        <f>+B4</f>
        <v>8639824572.4800014</v>
      </c>
    </row>
    <row r="5" spans="1:8" x14ac:dyDescent="0.2">
      <c r="A5" s="17" t="s">
        <v>8</v>
      </c>
      <c r="B5" s="18">
        <v>8536051429.2200003</v>
      </c>
      <c r="C5" s="19"/>
      <c r="D5" s="19"/>
      <c r="E5" s="19"/>
      <c r="F5" s="20">
        <f>+B5</f>
        <v>8536051429.2200003</v>
      </c>
      <c r="H5" s="21"/>
    </row>
    <row r="6" spans="1:8" x14ac:dyDescent="0.2">
      <c r="A6" s="17" t="s">
        <v>9</v>
      </c>
      <c r="B6" s="18">
        <v>94663543.159999996</v>
      </c>
      <c r="C6" s="19"/>
      <c r="D6" s="19"/>
      <c r="E6" s="19"/>
      <c r="F6" s="20">
        <f>+B6</f>
        <v>94663543.159999996</v>
      </c>
      <c r="H6" s="21"/>
    </row>
    <row r="7" spans="1:8" x14ac:dyDescent="0.2">
      <c r="A7" s="17" t="s">
        <v>10</v>
      </c>
      <c r="B7" s="18">
        <v>9109600.0999999996</v>
      </c>
      <c r="C7" s="19"/>
      <c r="D7" s="19"/>
      <c r="E7" s="19"/>
      <c r="F7" s="20">
        <f>+B7</f>
        <v>9109600.0999999996</v>
      </c>
    </row>
    <row r="8" spans="1:8" ht="9" customHeight="1" x14ac:dyDescent="0.2">
      <c r="A8" s="22"/>
      <c r="B8" s="23"/>
      <c r="C8" s="23"/>
      <c r="D8" s="23"/>
      <c r="E8" s="23"/>
      <c r="F8" s="24"/>
    </row>
    <row r="9" spans="1:8" x14ac:dyDescent="0.2">
      <c r="A9" s="13" t="s">
        <v>11</v>
      </c>
      <c r="B9" s="15"/>
      <c r="C9" s="25">
        <f>+C11+C12+C13+C14</f>
        <v>-383582709.81999999</v>
      </c>
      <c r="D9" s="25">
        <f>+D10</f>
        <v>-55901488.829999998</v>
      </c>
      <c r="E9" s="15"/>
      <c r="F9" s="16">
        <f>+F10+F11+F12+F13+F14</f>
        <v>-439484198.64999998</v>
      </c>
    </row>
    <row r="10" spans="1:8" x14ac:dyDescent="0.2">
      <c r="A10" s="17" t="s">
        <v>12</v>
      </c>
      <c r="B10" s="19"/>
      <c r="C10" s="19"/>
      <c r="D10" s="18">
        <v>-55901488.829999998</v>
      </c>
      <c r="E10" s="19"/>
      <c r="F10" s="24">
        <f>+D10</f>
        <v>-55901488.829999998</v>
      </c>
      <c r="G10" s="26"/>
    </row>
    <row r="11" spans="1:8" x14ac:dyDescent="0.2">
      <c r="A11" s="17" t="s">
        <v>13</v>
      </c>
      <c r="B11" s="19"/>
      <c r="C11" s="18">
        <v>-383582709.81999999</v>
      </c>
      <c r="D11" s="19"/>
      <c r="E11" s="19"/>
      <c r="F11" s="24">
        <f>+C11</f>
        <v>-383582709.81999999</v>
      </c>
    </row>
    <row r="12" spans="1:8" x14ac:dyDescent="0.2">
      <c r="A12" s="17" t="s">
        <v>14</v>
      </c>
      <c r="B12" s="19"/>
      <c r="C12" s="19">
        <v>0</v>
      </c>
      <c r="D12" s="19"/>
      <c r="E12" s="19"/>
      <c r="F12" s="24">
        <f>+C12</f>
        <v>0</v>
      </c>
    </row>
    <row r="13" spans="1:8" x14ac:dyDescent="0.2">
      <c r="A13" s="17" t="s">
        <v>15</v>
      </c>
      <c r="B13" s="19"/>
      <c r="C13" s="19">
        <v>0</v>
      </c>
      <c r="D13" s="19"/>
      <c r="E13" s="19"/>
      <c r="F13" s="24">
        <f>+C13</f>
        <v>0</v>
      </c>
    </row>
    <row r="14" spans="1:8" x14ac:dyDescent="0.2">
      <c r="A14" s="17" t="s">
        <v>16</v>
      </c>
      <c r="B14" s="19"/>
      <c r="C14" s="19">
        <v>0</v>
      </c>
      <c r="D14" s="19"/>
      <c r="E14" s="19"/>
      <c r="F14" s="24">
        <f>+C14</f>
        <v>0</v>
      </c>
    </row>
    <row r="15" spans="1:8" ht="9" customHeight="1" x14ac:dyDescent="0.2">
      <c r="A15" s="22"/>
      <c r="B15" s="23"/>
      <c r="C15" s="23"/>
      <c r="D15" s="23"/>
      <c r="E15" s="23"/>
      <c r="F15" s="24"/>
    </row>
    <row r="16" spans="1:8" ht="20.399999999999999" x14ac:dyDescent="0.2">
      <c r="A16" s="13" t="s">
        <v>17</v>
      </c>
      <c r="B16" s="15"/>
      <c r="C16" s="15"/>
      <c r="D16" s="15"/>
      <c r="E16" s="15">
        <f>+E17+E18</f>
        <v>0</v>
      </c>
      <c r="F16" s="24">
        <f>+F17+F18</f>
        <v>0</v>
      </c>
    </row>
    <row r="17" spans="1:6" x14ac:dyDescent="0.2">
      <c r="A17" s="17" t="s">
        <v>18</v>
      </c>
      <c r="B17" s="19"/>
      <c r="C17" s="19"/>
      <c r="D17" s="19"/>
      <c r="E17" s="27">
        <v>0</v>
      </c>
      <c r="F17" s="24">
        <f>+E17</f>
        <v>0</v>
      </c>
    </row>
    <row r="18" spans="1:6" x14ac:dyDescent="0.2">
      <c r="A18" s="17" t="s">
        <v>19</v>
      </c>
      <c r="B18" s="19"/>
      <c r="C18" s="19"/>
      <c r="D18" s="19"/>
      <c r="E18" s="27">
        <v>0</v>
      </c>
      <c r="F18" s="24">
        <f>+E18</f>
        <v>0</v>
      </c>
    </row>
    <row r="19" spans="1:6" ht="9" customHeight="1" x14ac:dyDescent="0.2">
      <c r="A19" s="22"/>
      <c r="B19" s="23"/>
      <c r="C19" s="23"/>
      <c r="D19" s="23"/>
      <c r="E19" s="23"/>
      <c r="F19" s="24"/>
    </row>
    <row r="20" spans="1:6" x14ac:dyDescent="0.2">
      <c r="A20" s="13" t="s">
        <v>20</v>
      </c>
      <c r="B20" s="28">
        <f>+B4</f>
        <v>8639824572.4800014</v>
      </c>
      <c r="C20" s="28">
        <f>+C9</f>
        <v>-383582709.81999999</v>
      </c>
      <c r="D20" s="28">
        <f>+D9</f>
        <v>-55901488.829999998</v>
      </c>
      <c r="E20" s="28">
        <f>+E16</f>
        <v>0</v>
      </c>
      <c r="F20" s="16">
        <f>+F16+F9+F4</f>
        <v>8200340373.8300018</v>
      </c>
    </row>
    <row r="21" spans="1:6" ht="9" customHeight="1" x14ac:dyDescent="0.2">
      <c r="A21" s="29"/>
      <c r="B21" s="30"/>
      <c r="C21" s="30"/>
      <c r="D21" s="30"/>
      <c r="E21" s="30"/>
      <c r="F21" s="24"/>
    </row>
    <row r="22" spans="1:6" x14ac:dyDescent="0.2">
      <c r="A22" s="13" t="s">
        <v>21</v>
      </c>
      <c r="B22" s="15">
        <f>+B23+B24+B25</f>
        <v>14023976</v>
      </c>
      <c r="C22" s="19"/>
      <c r="D22" s="19"/>
      <c r="E22" s="15"/>
      <c r="F22" s="16">
        <f>+F23+F24+F25</f>
        <v>14023976</v>
      </c>
    </row>
    <row r="23" spans="1:6" x14ac:dyDescent="0.2">
      <c r="A23" s="17" t="s">
        <v>8</v>
      </c>
      <c r="B23" s="18">
        <v>10598310.48</v>
      </c>
      <c r="C23" s="19"/>
      <c r="D23" s="19"/>
      <c r="E23" s="19"/>
      <c r="F23" s="24">
        <f>+B23</f>
        <v>10598310.48</v>
      </c>
    </row>
    <row r="24" spans="1:6" x14ac:dyDescent="0.2">
      <c r="A24" s="17" t="s">
        <v>9</v>
      </c>
      <c r="B24" s="18">
        <v>3425665.52</v>
      </c>
      <c r="C24" s="19"/>
      <c r="D24" s="19"/>
      <c r="E24" s="19"/>
      <c r="F24" s="24">
        <f>+B24</f>
        <v>3425665.52</v>
      </c>
    </row>
    <row r="25" spans="1:6" x14ac:dyDescent="0.2">
      <c r="A25" s="17" t="s">
        <v>10</v>
      </c>
      <c r="B25" s="18">
        <v>0</v>
      </c>
      <c r="C25" s="19"/>
      <c r="D25" s="19"/>
      <c r="E25" s="19"/>
      <c r="F25" s="24">
        <f>+B25</f>
        <v>0</v>
      </c>
    </row>
    <row r="26" spans="1:6" ht="9" customHeight="1" x14ac:dyDescent="0.2">
      <c r="A26" s="22"/>
      <c r="B26" s="23"/>
      <c r="C26" s="23"/>
      <c r="D26" s="23"/>
      <c r="E26" s="23"/>
      <c r="F26" s="24"/>
    </row>
    <row r="27" spans="1:6" ht="23.25" customHeight="1" x14ac:dyDescent="0.2">
      <c r="A27" s="13" t="s">
        <v>22</v>
      </c>
      <c r="B27" s="15"/>
      <c r="C27" s="25">
        <f>+C29</f>
        <v>-230711356.80000001</v>
      </c>
      <c r="D27" s="25">
        <f>+D28+D29+D30+D31+D32</f>
        <v>1375747406.8099999</v>
      </c>
      <c r="E27" s="15"/>
      <c r="F27" s="16">
        <f>+C27+D27</f>
        <v>1145036050.01</v>
      </c>
    </row>
    <row r="28" spans="1:6" x14ac:dyDescent="0.2">
      <c r="A28" s="17" t="s">
        <v>12</v>
      </c>
      <c r="B28" s="19"/>
      <c r="C28" s="31"/>
      <c r="D28" s="18">
        <v>1319845917.98</v>
      </c>
      <c r="E28" s="19"/>
      <c r="F28" s="24">
        <f>+D28</f>
        <v>1319845917.98</v>
      </c>
    </row>
    <row r="29" spans="1:6" x14ac:dyDescent="0.2">
      <c r="A29" s="17" t="s">
        <v>13</v>
      </c>
      <c r="B29" s="19"/>
      <c r="C29" s="18">
        <v>-230711356.80000001</v>
      </c>
      <c r="D29" s="18">
        <v>55901488.829999998</v>
      </c>
      <c r="E29" s="19"/>
      <c r="F29" s="24">
        <f>+C29+D29</f>
        <v>-174809867.97000003</v>
      </c>
    </row>
    <row r="30" spans="1:6" x14ac:dyDescent="0.2">
      <c r="A30" s="17" t="s">
        <v>14</v>
      </c>
      <c r="B30" s="19"/>
      <c r="C30" s="31"/>
      <c r="D30" s="32">
        <v>0</v>
      </c>
      <c r="E30" s="33"/>
      <c r="F30" s="24">
        <f>+D30</f>
        <v>0</v>
      </c>
    </row>
    <row r="31" spans="1:6" x14ac:dyDescent="0.2">
      <c r="A31" s="17" t="s">
        <v>15</v>
      </c>
      <c r="B31" s="19"/>
      <c r="C31" s="34"/>
      <c r="D31" s="32">
        <v>0</v>
      </c>
      <c r="E31" s="33"/>
      <c r="F31" s="24">
        <f>+D31</f>
        <v>0</v>
      </c>
    </row>
    <row r="32" spans="1:6" x14ac:dyDescent="0.2">
      <c r="A32" s="17" t="s">
        <v>16</v>
      </c>
      <c r="B32" s="19"/>
      <c r="C32" s="34"/>
      <c r="D32" s="32">
        <v>0</v>
      </c>
      <c r="E32" s="33"/>
      <c r="F32" s="24">
        <f>+D32</f>
        <v>0</v>
      </c>
    </row>
    <row r="33" spans="1:6" ht="9" customHeight="1" x14ac:dyDescent="0.2">
      <c r="A33" s="22"/>
      <c r="B33" s="23"/>
      <c r="C33" s="35"/>
      <c r="D33" s="35"/>
      <c r="E33" s="35"/>
      <c r="F33" s="24"/>
    </row>
    <row r="34" spans="1:6" ht="20.399999999999999" x14ac:dyDescent="0.2">
      <c r="A34" s="13" t="s">
        <v>23</v>
      </c>
      <c r="B34" s="15"/>
      <c r="C34" s="15"/>
      <c r="D34" s="15"/>
      <c r="E34" s="25">
        <f>+E35+E36</f>
        <v>0</v>
      </c>
      <c r="F34" s="24">
        <f>+E34</f>
        <v>0</v>
      </c>
    </row>
    <row r="35" spans="1:6" x14ac:dyDescent="0.2">
      <c r="A35" s="17" t="s">
        <v>18</v>
      </c>
      <c r="B35" s="19"/>
      <c r="C35" s="19"/>
      <c r="D35" s="19"/>
      <c r="E35" s="19">
        <v>0</v>
      </c>
      <c r="F35" s="24">
        <f>+E35</f>
        <v>0</v>
      </c>
    </row>
    <row r="36" spans="1:6" x14ac:dyDescent="0.2">
      <c r="A36" s="17" t="s">
        <v>19</v>
      </c>
      <c r="B36" s="19"/>
      <c r="C36" s="19"/>
      <c r="D36" s="19"/>
      <c r="E36" s="19">
        <v>0</v>
      </c>
      <c r="F36" s="24">
        <f>+E36</f>
        <v>0</v>
      </c>
    </row>
    <row r="37" spans="1:6" ht="9" customHeight="1" x14ac:dyDescent="0.2">
      <c r="A37" s="22"/>
      <c r="B37" s="23"/>
      <c r="C37" s="35"/>
      <c r="D37" s="35"/>
      <c r="E37" s="23"/>
      <c r="F37" s="24"/>
    </row>
    <row r="38" spans="1:6" ht="20.100000000000001" customHeight="1" thickBot="1" x14ac:dyDescent="0.25">
      <c r="A38" s="36" t="s">
        <v>24</v>
      </c>
      <c r="B38" s="37">
        <f>+B20+B22</f>
        <v>8653848548.4800014</v>
      </c>
      <c r="C38" s="37">
        <f>+C20+C27</f>
        <v>-614294066.62</v>
      </c>
      <c r="D38" s="37">
        <f>+D20+D27</f>
        <v>1319845917.98</v>
      </c>
      <c r="E38" s="37">
        <f>+E20+E34</f>
        <v>0</v>
      </c>
      <c r="F38" s="38">
        <f>+B38+C38+D38+E38</f>
        <v>9359400399.8400021</v>
      </c>
    </row>
    <row r="39" spans="1:6" ht="6.75" customHeight="1" x14ac:dyDescent="0.2">
      <c r="A39" s="39"/>
      <c r="B39" s="40"/>
      <c r="C39" s="40"/>
      <c r="D39" s="40"/>
      <c r="E39" s="40"/>
      <c r="F39" s="41"/>
    </row>
    <row r="40" spans="1:6" ht="13.2" x14ac:dyDescent="0.2">
      <c r="A40" s="42" t="s">
        <v>25</v>
      </c>
      <c r="F40" s="26"/>
    </row>
    <row r="41" spans="1:6" ht="13.2" x14ac:dyDescent="0.2">
      <c r="A41" s="42"/>
      <c r="F41" s="26"/>
    </row>
    <row r="42" spans="1:6" ht="13.2" x14ac:dyDescent="0.2">
      <c r="A42" s="42"/>
      <c r="F42" s="26"/>
    </row>
    <row r="43" spans="1:6" x14ac:dyDescent="0.2">
      <c r="A43" s="44"/>
      <c r="B43" s="45"/>
      <c r="F43" s="26"/>
    </row>
    <row r="47" spans="1:6" ht="13.2" x14ac:dyDescent="0.3">
      <c r="A47" s="46"/>
    </row>
    <row r="54" spans="1:1" ht="13.2" x14ac:dyDescent="0.3">
      <c r="A54" s="46"/>
    </row>
    <row r="62" spans="1:1" ht="13.2" x14ac:dyDescent="0.3">
      <c r="A62" s="46"/>
    </row>
    <row r="70" spans="1:1" ht="13.2" x14ac:dyDescent="0.3">
      <c r="A70" s="46"/>
    </row>
    <row r="79" spans="1:1" ht="13.2" x14ac:dyDescent="0.3">
      <c r="A79" s="46"/>
    </row>
    <row r="88" spans="1:1" ht="13.2" x14ac:dyDescent="0.3">
      <c r="A88" s="46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2025-04-29T17:28:19Z</cp:lastPrinted>
  <dcterms:created xsi:type="dcterms:W3CDTF">2025-04-29T17:27:57Z</dcterms:created>
  <dcterms:modified xsi:type="dcterms:W3CDTF">2025-04-29T17:28:27Z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