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D5D01F60-EB4A-415F-B668-A69616737365}" xr6:coauthVersionLast="36" xr6:coauthVersionMax="36" xr10:uidLastSave="{00000000-0000-0000-0000-000000000000}"/>
  <bookViews>
    <workbookView xWindow="0" yWindow="0" windowWidth="30720" windowHeight="13380" xr2:uid="{B4D660EA-45A3-4353-A692-141709DE85AA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LFONSO" localSheetId="0">[1]ECABR!#REF!</definedName>
    <definedName name="ALFONSO">[1]ECABR!#REF!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cie" localSheetId="0">[1]ECABR!#REF!</definedName>
    <definedName name="cie">[1]ECABR!#REF!</definedName>
    <definedName name="ELOY" localSheetId="0">#REF!</definedName>
    <definedName name="ELOY">#REF!</definedName>
    <definedName name="ESF" localSheetId="0">#REF!</definedName>
    <definedName name="ESF">#REF!</definedName>
    <definedName name="Fecha" localSheetId="0">#REF!</definedName>
    <definedName name="Fecha">#REF!</definedName>
    <definedName name="HF">[5]T1705HF!$B$20:$B$20</definedName>
    <definedName name="Instituto" localSheetId="0">#REF!</definedName>
    <definedName name="Instituto">#REF!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NDM" localSheetId="0">[4]REPORTO!#REF!</definedName>
    <definedName name="NDM">[4]REPORTO!#REF!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E14" i="1"/>
  <c r="F14" i="1"/>
  <c r="E24" i="1"/>
  <c r="F24" i="1"/>
  <c r="B26" i="1"/>
  <c r="C26" i="1"/>
  <c r="E26" i="1"/>
  <c r="F26" i="1"/>
  <c r="B28" i="1"/>
  <c r="C28" i="1"/>
  <c r="E30" i="1"/>
  <c r="F30" i="1"/>
  <c r="E35" i="1"/>
  <c r="F35" i="1"/>
  <c r="E42" i="1"/>
  <c r="F42" i="1"/>
  <c r="E46" i="1"/>
  <c r="E48" i="1" s="1"/>
  <c r="F46" i="1"/>
  <c r="F48" i="1" s="1"/>
</calcChain>
</file>

<file path=xl/sharedStrings.xml><?xml version="1.0" encoding="utf-8"?>
<sst xmlns="http://schemas.openxmlformats.org/spreadsheetml/2006/main" count="62" uniqueCount="61">
  <si>
    <t>Bajo protesta de decir verdad declaramos que los Estados Financieros y sus notas, son razonablemente correctos y son responsabilidad del emisor.</t>
  </si>
  <si>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</si>
  <si>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</si>
  <si>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</si>
  <si>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</si>
  <si>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</si>
  <si>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</si>
  <si>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</si>
  <si>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</si>
  <si>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</si>
  <si>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</si>
  <si>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</si>
  <si>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</si>
  <si>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</si>
  <si>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</si>
  <si>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</si>
  <si>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</si>
  <si>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del Activo</t>
  </si>
  <si>
    <t>Total del Pasivo</t>
  </si>
  <si>
    <t>Total de Activos No Circulantes</t>
  </si>
  <si>
    <t>Total de Pasivos No Circulantes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</si>
  <si>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</si>
  <si>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</si>
  <si>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</si>
  <si>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</si>
  <si>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</si>
  <si>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</si>
  <si>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</si>
  <si>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</si>
  <si>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</si>
  <si>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</si>
  <si>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</si>
  <si>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</si>
  <si>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</si>
  <si>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</si>
  <si>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</si>
  <si>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</si>
  <si>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</si>
  <si>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Pasivos Circulantes</t>
  </si>
  <si>
    <t>Total de Activos Circulantes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</si>
  <si>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</si>
  <si>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</si>
  <si>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</si>
  <si>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</si>
  <si>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</si>
  <si>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</si>
  <si>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</si>
  <si>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</si>
  <si>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</si>
  <si>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</si>
  <si>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</si>
  <si>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</si>
  <si>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</si>
  <si>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</si>
  <si>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</si>
  <si>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</si>
  <si>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</si>
  <si>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</si>
  <si>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</si>
  <si>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Concepto</t>
  </si>
  <si>
    <t>INSTITUTO DE SALUD PUBLICA DEL ESTADO DE GUANAJUATO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</si>
</sst>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4" fillId="2" borderId="0" xfId="0" applyFont="1" applyFill="1" applyBorder="1" applyAlignment="1">
      <alignment vertical="center" wrapText="1"/>
    </xf>
    <xf numFmtId="0" fontId="2" fillId="0" borderId="0" xfId="1" applyFont="1" applyAlignment="1" applyProtection="1">
      <alignment horizontal="left" vertical="top" indent="1"/>
      <protection locked="0"/>
    </xf>
    <xf numFmtId="3" fontId="3" fillId="0" borderId="0" xfId="1" applyNumberFormat="1" applyFont="1" applyBorder="1" applyAlignment="1" applyProtection="1">
      <alignment vertical="top"/>
      <protection locked="0"/>
    </xf>
    <xf numFmtId="4" fontId="3" fillId="0" borderId="0" xfId="1" applyNumberFormat="1" applyFont="1" applyBorder="1" applyAlignment="1" applyProtection="1">
      <alignment vertical="top"/>
      <protection locked="0"/>
    </xf>
    <xf numFmtId="3" fontId="3" fillId="0" borderId="0" xfId="1" applyNumberFormat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3" fontId="3" fillId="0" borderId="1" xfId="1" applyNumberFormat="1" applyFont="1" applyBorder="1" applyAlignment="1" applyProtection="1">
      <alignment vertical="top"/>
      <protection locked="0"/>
    </xf>
    <xf numFmtId="3" fontId="3" fillId="0" borderId="2" xfId="1" applyNumberFormat="1" applyFont="1" applyBorder="1" applyAlignment="1" applyProtection="1">
      <alignment vertical="top"/>
      <protection locked="0"/>
    </xf>
    <xf numFmtId="4" fontId="3" fillId="0" borderId="2" xfId="1" applyNumberFormat="1" applyFont="1" applyBorder="1" applyAlignment="1" applyProtection="1">
      <alignment vertical="top"/>
      <protection locked="0"/>
    </xf>
    <xf numFmtId="3" fontId="3" fillId="0" borderId="2" xfId="1" applyNumberFormat="1" applyFont="1" applyBorder="1" applyAlignment="1" applyProtection="1">
      <alignment vertical="top" wrapText="1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3" fontId="6" fillId="0" borderId="4" xfId="2" applyNumberFormat="1" applyFont="1" applyFill="1" applyBorder="1" applyAlignment="1" applyProtection="1">
      <alignment vertical="top" wrapText="1"/>
      <protection locked="0"/>
    </xf>
    <xf numFmtId="3" fontId="6" fillId="0" borderId="5" xfId="2" applyNumberFormat="1" applyFont="1" applyFill="1" applyBorder="1" applyAlignment="1" applyProtection="1">
      <alignment vertical="top" wrapText="1"/>
      <protection locked="0"/>
    </xf>
    <xf numFmtId="0" fontId="6" fillId="0" borderId="5" xfId="1" applyFont="1" applyFill="1" applyBorder="1" applyAlignment="1" applyProtection="1">
      <alignment horizontal="left" vertical="top" wrapText="1" indent="2"/>
      <protection locked="0"/>
    </xf>
    <xf numFmtId="3" fontId="3" fillId="0" borderId="5" xfId="1" applyNumberFormat="1" applyFont="1" applyBorder="1" applyAlignment="1" applyProtection="1">
      <alignment vertical="top"/>
      <protection locked="0"/>
    </xf>
    <xf numFmtId="3" fontId="3" fillId="0" borderId="5" xfId="1" applyNumberFormat="1" applyFont="1" applyBorder="1" applyAlignment="1" applyProtection="1">
      <alignment vertical="top" wrapText="1"/>
      <protection locked="0"/>
    </xf>
    <xf numFmtId="0" fontId="3" fillId="0" borderId="6" xfId="1" applyFont="1" applyBorder="1" applyAlignment="1" applyProtection="1">
      <alignment vertical="top" wrapText="1"/>
      <protection locked="0"/>
    </xf>
    <xf numFmtId="3" fontId="6" fillId="0" borderId="4" xfId="1" applyNumberFormat="1" applyFont="1" applyFill="1" applyBorder="1" applyAlignment="1" applyProtection="1">
      <alignment vertical="top"/>
      <protection locked="0"/>
    </xf>
    <xf numFmtId="0" fontId="6" fillId="0" borderId="5" xfId="1" applyFont="1" applyFill="1" applyBorder="1" applyAlignment="1" applyProtection="1">
      <alignment horizontal="left" vertical="top" wrapText="1"/>
      <protection locked="0"/>
    </xf>
    <xf numFmtId="3" fontId="3" fillId="0" borderId="4" xfId="1" applyNumberFormat="1" applyFont="1" applyFill="1" applyBorder="1" applyAlignment="1" applyProtection="1">
      <alignment vertical="top"/>
      <protection locked="0"/>
    </xf>
    <xf numFmtId="3" fontId="3" fillId="0" borderId="5" xfId="2" applyNumberFormat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 applyProtection="1">
      <alignment horizontal="left" vertical="top" wrapText="1"/>
      <protection locked="0"/>
    </xf>
    <xf numFmtId="3" fontId="3" fillId="0" borderId="4" xfId="3" applyNumberFormat="1" applyFont="1" applyFill="1" applyBorder="1" applyAlignment="1" applyProtection="1">
      <alignment vertical="top" wrapText="1"/>
      <protection locked="0"/>
    </xf>
    <xf numFmtId="3" fontId="3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 applyProtection="1">
      <alignment horizontal="left" vertical="top" wrapText="1" indent="3"/>
      <protection locked="0"/>
    </xf>
    <xf numFmtId="0" fontId="2" fillId="0" borderId="6" xfId="1" applyFont="1" applyBorder="1" applyAlignment="1" applyProtection="1">
      <alignment vertical="top" wrapText="1"/>
      <protection locked="0"/>
    </xf>
    <xf numFmtId="3" fontId="3" fillId="0" borderId="5" xfId="1" applyNumberFormat="1" applyFont="1" applyFill="1" applyBorder="1" applyAlignment="1" applyProtection="1">
      <alignment vertical="top"/>
      <protection locked="0"/>
    </xf>
    <xf numFmtId="3" fontId="3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6" xfId="1" applyFont="1" applyFill="1" applyBorder="1" applyAlignment="1" applyProtection="1">
      <alignment vertical="top"/>
      <protection locked="0"/>
    </xf>
    <xf numFmtId="3" fontId="3" fillId="0" borderId="4" xfId="1" applyNumberFormat="1" applyFont="1" applyFill="1" applyBorder="1" applyAlignment="1" applyProtection="1">
      <alignment horizontal="right" vertical="top"/>
      <protection locked="0"/>
    </xf>
    <xf numFmtId="3" fontId="3" fillId="0" borderId="5" xfId="2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2" fillId="0" borderId="6" xfId="1" applyFont="1" applyFill="1" applyBorder="1" applyAlignment="1" applyProtection="1">
      <alignment vertical="top"/>
      <protection locked="0"/>
    </xf>
    <xf numFmtId="0" fontId="6" fillId="0" borderId="5" xfId="1" applyFont="1" applyFill="1" applyBorder="1" applyAlignment="1" applyProtection="1">
      <alignment horizontal="left" vertical="top" wrapText="1" indent="1"/>
      <protection locked="0"/>
    </xf>
    <xf numFmtId="0" fontId="6" fillId="0" borderId="6" xfId="1" applyFont="1" applyFill="1" applyBorder="1" applyAlignment="1" applyProtection="1">
      <alignment horizontal="left" vertical="top" wrapText="1" indent="2"/>
      <protection locked="0"/>
    </xf>
    <xf numFmtId="3" fontId="3" fillId="0" borderId="5" xfId="0" applyNumberFormat="1" applyFont="1" applyBorder="1"/>
    <xf numFmtId="0" fontId="6" fillId="0" borderId="6" xfId="1" applyFont="1" applyFill="1" applyBorder="1" applyAlignment="1" applyProtection="1">
      <alignment horizontal="left" vertical="top" wrapText="1"/>
      <protection locked="0"/>
    </xf>
    <xf numFmtId="0" fontId="7" fillId="0" borderId="5" xfId="1" applyFont="1" applyFill="1" applyBorder="1" applyAlignment="1" applyProtection="1">
      <alignment horizontal="left" vertical="top" wrapText="1" indent="2"/>
      <protection locked="0"/>
    </xf>
    <xf numFmtId="0" fontId="6" fillId="0" borderId="0" xfId="1" applyFont="1" applyAlignment="1" applyProtection="1">
      <alignment vertical="top"/>
      <protection locked="0"/>
    </xf>
    <xf numFmtId="0" fontId="3" fillId="0" borderId="6" xfId="1" applyFont="1" applyFill="1" applyBorder="1" applyAlignment="1" applyProtection="1">
      <alignment horizontal="left" vertical="top" wrapText="1"/>
      <protection locked="0"/>
    </xf>
    <xf numFmtId="0" fontId="3" fillId="0" borderId="6" xfId="1" applyFont="1" applyFill="1" applyBorder="1" applyAlignment="1" applyProtection="1">
      <alignment horizontal="left" vertical="top" wrapText="1" indent="3"/>
      <protection locked="0"/>
    </xf>
    <xf numFmtId="3" fontId="6" fillId="0" borderId="4" xfId="3" applyNumberFormat="1" applyFont="1" applyFill="1" applyBorder="1" applyAlignment="1" applyProtection="1">
      <alignment vertical="top" wrapText="1"/>
      <protection locked="0"/>
    </xf>
    <xf numFmtId="3" fontId="3" fillId="0" borderId="5" xfId="4" applyNumberFormat="1" applyFont="1" applyFill="1" applyBorder="1" applyAlignment="1" applyProtection="1">
      <alignment vertical="top" wrapText="1"/>
      <protection locked="0"/>
    </xf>
    <xf numFmtId="4" fontId="6" fillId="0" borderId="5" xfId="2" applyNumberFormat="1" applyFont="1" applyFill="1" applyBorder="1" applyAlignment="1" applyProtection="1">
      <alignment vertical="top" wrapText="1"/>
      <protection locked="0"/>
    </xf>
    <xf numFmtId="0" fontId="8" fillId="0" borderId="7" xfId="1" applyFont="1" applyFill="1" applyBorder="1" applyAlignment="1" applyProtection="1">
      <alignment horizontal="left" vertical="center" wrapText="1" indent="4"/>
      <protection locked="0"/>
    </xf>
    <xf numFmtId="0" fontId="8" fillId="0" borderId="8" xfId="1" applyFont="1" applyFill="1" applyBorder="1" applyAlignment="1" applyProtection="1">
      <alignment horizontal="left" vertical="center" wrapText="1" indent="4"/>
      <protection locked="0"/>
    </xf>
    <xf numFmtId="0" fontId="6" fillId="0" borderId="8" xfId="1" applyFont="1" applyFill="1" applyBorder="1" applyAlignment="1" applyProtection="1">
      <alignment horizontal="left" vertical="top" wrapText="1" indent="1"/>
      <protection locked="0"/>
    </xf>
    <xf numFmtId="0" fontId="6" fillId="0" borderId="9" xfId="1" applyFont="1" applyFill="1" applyBorder="1" applyAlignment="1" applyProtection="1">
      <alignment horizontal="left" vertical="top" wrapText="1" indent="1"/>
      <protection locked="0"/>
    </xf>
    <xf numFmtId="0" fontId="6" fillId="3" borderId="10" xfId="1" applyFont="1" applyFill="1" applyBorder="1" applyAlignment="1" applyProtection="1">
      <alignment horizontal="center" vertical="center" wrapText="1"/>
      <protection locked="0"/>
    </xf>
    <xf numFmtId="0" fontId="6" fillId="3" borderId="11" xfId="1" applyFont="1" applyFill="1" applyBorder="1" applyAlignment="1" applyProtection="1">
      <alignment horizontal="center" vertical="center" wrapText="1"/>
      <protection locked="0"/>
    </xf>
    <xf numFmtId="0" fontId="6" fillId="3" borderId="12" xfId="1" applyFont="1" applyFill="1" applyBorder="1" applyAlignment="1" applyProtection="1">
      <alignment horizontal="center" vertical="center" wrapText="1"/>
      <protection locked="0"/>
    </xf>
    <xf numFmtId="0" fontId="6" fillId="3" borderId="15" xfId="1" applyFont="1" applyFill="1" applyBorder="1" applyAlignment="1" applyProtection="1">
      <alignment horizontal="center" vertical="center" wrapText="1"/>
      <protection locked="0"/>
    </xf>
    <xf numFmtId="0" fontId="6" fillId="3" borderId="14" xfId="1" applyFont="1" applyFill="1" applyBorder="1" applyAlignment="1" applyProtection="1">
      <alignment horizontal="center" vertical="center" wrapText="1"/>
      <protection locked="0"/>
    </xf>
    <xf numFmtId="0" fontId="6" fillId="3" borderId="13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wrapText="1"/>
    </xf>
  </cellXfs>
  <cellStyles count="5">
    <cellStyle name="Millares 2 22 6" xfId="3" xr:uid="{A8ECDD1E-5987-409B-BC21-511B673A828A}"/>
    <cellStyle name="Millares 2 23 4" xfId="4" xr:uid="{B85B93F0-A30A-4FD5-946F-3864BBB0C6B7}"/>
    <cellStyle name="Millares 2 4 2 5" xfId="2" xr:uid="{90DC05A4-1BA1-4747-8BF1-7475D5831556}"/>
    <cellStyle name="Normal" xfId="0" builtinId="0"/>
    <cellStyle name="Normal 2 2" xfId="1" xr:uid="{A8DCDBBC-6BB2-43C2-941B-8908E4BA8C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048B3-002B-4300-B825-1FBD12096A87}">
  <sheetPr>
    <tabColor theme="6" tint="-0.499984740745262"/>
  </sheetPr>
  <dimension ref="A1:G97"/>
  <sheetViews>
    <sheetView showGridLines="0" tabSelected="1" zoomScaleSheetLayoutView="100" workbookViewId="0">
      <selection activeCell="A51" sqref="A51"/>
    </sheetView>
  </sheetViews>
  <sheetFormatPr baseColWidth="10" defaultColWidth="12" defaultRowHeight="11.25" x14ac:dyDescent="0.2"/>
  <cols>
    <col min="1" max="1" width="61.83203125" style="3" customWidth="1"/>
    <col min="2" max="2" width="18.33203125" style="3" bestFit="1" customWidth="1"/>
    <col min="3" max="3" width="18.33203125" style="2" bestFit="1" customWidth="1"/>
    <col min="4" max="4" width="69" style="2" customWidth="1"/>
    <col min="5" max="5" width="16.33203125" style="2" customWidth="1"/>
    <col min="6" max="6" width="16.33203125" style="2" bestFit="1" customWidth="1"/>
    <col min="7" max="7" width="3.1640625" style="1" customWidth="1"/>
    <col min="8" max="16384" width="12" style="1"/>
  </cols>
  <sheetData>
    <row r="1" spans="1:6" ht="46.5" customHeight="1" thickBot="1" x14ac:dyDescent="0.25">
      <c r="A1" s="56" t="s">
        <v>60</v>
      </c>
      <c r="B1" s="57"/>
      <c r="C1" s="57"/>
      <c r="D1" s="57"/>
      <c r="E1" s="57"/>
      <c r="F1" s="58"/>
    </row>
    <row r="2" spans="1:6" ht="15.75" customHeight="1" thickBot="1" x14ac:dyDescent="0.25">
      <c r="A2" s="55" t="s">
        <v>59</v>
      </c>
      <c r="B2" s="54">
        <v>2023</v>
      </c>
      <c r="C2" s="54">
        <v>2022</v>
      </c>
      <c r="D2" s="54" t="s">
        <v>59</v>
      </c>
      <c r="E2" s="54">
        <v>2023</v>
      </c>
      <c r="F2" s="53">
        <v>2022</v>
      </c>
    </row>
    <row r="3" spans="1:6" s="43" customFormat="1" ht="15" x14ac:dyDescent="0.2">
      <c r="A3" s="52" t="s">
        <v>58</v>
      </c>
      <c r="B3" s="50"/>
      <c r="C3" s="50"/>
      <c r="D3" s="51" t="s">
        <v>57</v>
      </c>
      <c r="E3" s="50"/>
      <c r="F3" s="49"/>
    </row>
    <row r="4" spans="1:6" x14ac:dyDescent="0.2">
      <c r="A4" s="39" t="s">
        <v>56</v>
      </c>
      <c r="B4" s="48"/>
      <c r="C4" s="48"/>
      <c r="D4" s="18" t="s">
        <v>55</v>
      </c>
      <c r="E4" s="48"/>
      <c r="F4" s="27"/>
    </row>
    <row r="5" spans="1:6" x14ac:dyDescent="0.2">
      <c r="A5" s="45" t="s">
        <v>54</v>
      </c>
      <c r="B5" s="35">
        <v>957761593.91999996</v>
      </c>
      <c r="C5" s="35">
        <v>834569417.61000001</v>
      </c>
      <c r="D5" s="29" t="s">
        <v>53</v>
      </c>
      <c r="E5" s="35">
        <v>725012754.10000002</v>
      </c>
      <c r="F5" s="34">
        <v>500476532.82999998</v>
      </c>
    </row>
    <row r="6" spans="1:6" x14ac:dyDescent="0.2">
      <c r="A6" s="45" t="s">
        <v>52</v>
      </c>
      <c r="B6" s="35">
        <v>345755346.17000002</v>
      </c>
      <c r="C6" s="35">
        <v>119407492.13</v>
      </c>
      <c r="D6" s="29" t="s">
        <v>51</v>
      </c>
      <c r="E6" s="35">
        <v>0</v>
      </c>
      <c r="F6" s="34">
        <v>0</v>
      </c>
    </row>
    <row r="7" spans="1:6" x14ac:dyDescent="0.2">
      <c r="A7" s="45" t="s">
        <v>50</v>
      </c>
      <c r="B7" s="35">
        <v>80653043.310000002</v>
      </c>
      <c r="C7" s="35">
        <v>87817900.930000007</v>
      </c>
      <c r="D7" s="29" t="s">
        <v>49</v>
      </c>
      <c r="E7" s="35">
        <v>0</v>
      </c>
      <c r="F7" s="34">
        <v>0</v>
      </c>
    </row>
    <row r="8" spans="1:6" x14ac:dyDescent="0.2">
      <c r="A8" s="45" t="s">
        <v>48</v>
      </c>
      <c r="B8" s="35">
        <v>108462426.12</v>
      </c>
      <c r="C8" s="35">
        <v>336683466.19999999</v>
      </c>
      <c r="D8" s="29" t="s">
        <v>47</v>
      </c>
      <c r="E8" s="35">
        <v>0</v>
      </c>
      <c r="F8" s="34">
        <v>0</v>
      </c>
    </row>
    <row r="9" spans="1:6" x14ac:dyDescent="0.2">
      <c r="A9" s="45" t="s">
        <v>46</v>
      </c>
      <c r="B9" s="35">
        <v>0</v>
      </c>
      <c r="C9" s="35">
        <v>0</v>
      </c>
      <c r="D9" s="29" t="s">
        <v>45</v>
      </c>
      <c r="E9" s="35">
        <v>0</v>
      </c>
      <c r="F9" s="34">
        <v>0</v>
      </c>
    </row>
    <row r="10" spans="1:6" x14ac:dyDescent="0.2">
      <c r="A10" s="45" t="s">
        <v>44</v>
      </c>
      <c r="B10" s="35">
        <v>0</v>
      </c>
      <c r="C10" s="35">
        <v>0</v>
      </c>
      <c r="D10" s="29" t="s">
        <v>43</v>
      </c>
      <c r="E10" s="35">
        <v>0</v>
      </c>
      <c r="F10" s="34">
        <v>0</v>
      </c>
    </row>
    <row r="11" spans="1:6" x14ac:dyDescent="0.2">
      <c r="A11" s="45" t="s">
        <v>42</v>
      </c>
      <c r="B11" s="35">
        <v>0</v>
      </c>
      <c r="C11" s="35">
        <v>9634000</v>
      </c>
      <c r="D11" s="29" t="s">
        <v>41</v>
      </c>
      <c r="E11" s="35">
        <v>0</v>
      </c>
      <c r="F11" s="34">
        <v>0</v>
      </c>
    </row>
    <row r="12" spans="1:6" x14ac:dyDescent="0.2">
      <c r="A12" s="44"/>
      <c r="B12" s="47"/>
      <c r="C12" s="47"/>
      <c r="D12" s="29" t="s">
        <v>40</v>
      </c>
      <c r="E12" s="35">
        <v>70112311.75</v>
      </c>
      <c r="F12" s="34">
        <v>37019081.109999999</v>
      </c>
    </row>
    <row r="13" spans="1:6" x14ac:dyDescent="0.2">
      <c r="A13" s="39" t="s">
        <v>39</v>
      </c>
      <c r="B13" s="17">
        <f>SUM(B5:B12)</f>
        <v>1492632409.52</v>
      </c>
      <c r="C13" s="17">
        <f>SUM(C5:C12)</f>
        <v>1388112276.8700001</v>
      </c>
      <c r="D13" s="26"/>
      <c r="E13" s="17"/>
      <c r="F13" s="27"/>
    </row>
    <row r="14" spans="1:6" x14ac:dyDescent="0.2">
      <c r="A14" s="41"/>
      <c r="B14" s="17"/>
      <c r="C14" s="17"/>
      <c r="D14" s="18" t="s">
        <v>38</v>
      </c>
      <c r="E14" s="17">
        <f>SUM(E5:E13)</f>
        <v>795125065.85000002</v>
      </c>
      <c r="F14" s="46">
        <f>SUM(F5:F13)</f>
        <v>537495613.93999994</v>
      </c>
    </row>
    <row r="15" spans="1:6" x14ac:dyDescent="0.2">
      <c r="A15" s="39" t="s">
        <v>37</v>
      </c>
      <c r="B15" s="25"/>
      <c r="C15" s="25"/>
      <c r="D15" s="23"/>
      <c r="E15" s="17"/>
      <c r="F15" s="27"/>
    </row>
    <row r="16" spans="1:6" x14ac:dyDescent="0.2">
      <c r="A16" s="45" t="s">
        <v>36</v>
      </c>
      <c r="B16" s="35">
        <v>0</v>
      </c>
      <c r="C16" s="35">
        <v>0</v>
      </c>
      <c r="D16" s="18" t="s">
        <v>35</v>
      </c>
      <c r="E16" s="28"/>
      <c r="F16" s="27"/>
    </row>
    <row r="17" spans="1:6" x14ac:dyDescent="0.2">
      <c r="A17" s="45" t="s">
        <v>34</v>
      </c>
      <c r="B17" s="35">
        <v>0</v>
      </c>
      <c r="C17" s="35">
        <v>0</v>
      </c>
      <c r="D17" s="29" t="s">
        <v>33</v>
      </c>
      <c r="E17" s="28">
        <v>0</v>
      </c>
      <c r="F17" s="27">
        <v>0</v>
      </c>
    </row>
    <row r="18" spans="1:6" x14ac:dyDescent="0.2">
      <c r="A18" s="45" t="s">
        <v>32</v>
      </c>
      <c r="B18" s="35">
        <v>5876183273.29</v>
      </c>
      <c r="C18" s="35">
        <v>5849176430.1499996</v>
      </c>
      <c r="D18" s="29" t="s">
        <v>31</v>
      </c>
      <c r="E18" s="28">
        <v>0</v>
      </c>
      <c r="F18" s="27">
        <v>0</v>
      </c>
    </row>
    <row r="19" spans="1:6" x14ac:dyDescent="0.2">
      <c r="A19" s="45" t="s">
        <v>30</v>
      </c>
      <c r="B19" s="35">
        <v>4629189600.6300001</v>
      </c>
      <c r="C19" s="35">
        <v>4413189110.1999998</v>
      </c>
      <c r="D19" s="29" t="s">
        <v>29</v>
      </c>
      <c r="E19" s="28">
        <v>0</v>
      </c>
      <c r="F19" s="27">
        <v>0</v>
      </c>
    </row>
    <row r="20" spans="1:6" x14ac:dyDescent="0.2">
      <c r="A20" s="45" t="s">
        <v>28</v>
      </c>
      <c r="B20" s="35">
        <v>0</v>
      </c>
      <c r="C20" s="35">
        <v>0</v>
      </c>
      <c r="D20" s="29" t="s">
        <v>27</v>
      </c>
      <c r="E20" s="28">
        <v>0</v>
      </c>
      <c r="F20" s="27">
        <v>0</v>
      </c>
    </row>
    <row r="21" spans="1:6" x14ac:dyDescent="0.2">
      <c r="A21" s="45" t="s">
        <v>26</v>
      </c>
      <c r="B21" s="35">
        <v>-3219368727</v>
      </c>
      <c r="C21" s="35">
        <v>-3053023822.8000002</v>
      </c>
      <c r="D21" s="29" t="s">
        <v>25</v>
      </c>
      <c r="E21" s="28">
        <v>0</v>
      </c>
      <c r="F21" s="27">
        <v>0</v>
      </c>
    </row>
    <row r="22" spans="1:6" x14ac:dyDescent="0.2">
      <c r="A22" s="45" t="s">
        <v>24</v>
      </c>
      <c r="B22" s="35">
        <v>0</v>
      </c>
      <c r="C22" s="35">
        <v>0</v>
      </c>
      <c r="D22" s="29" t="s">
        <v>23</v>
      </c>
      <c r="E22" s="28">
        <v>0</v>
      </c>
      <c r="F22" s="27">
        <v>0</v>
      </c>
    </row>
    <row r="23" spans="1:6" x14ac:dyDescent="0.2">
      <c r="A23" s="45" t="s">
        <v>22</v>
      </c>
      <c r="B23" s="35">
        <v>0</v>
      </c>
      <c r="C23" s="35">
        <v>0</v>
      </c>
      <c r="D23" s="26"/>
      <c r="E23" s="25"/>
      <c r="F23" s="24"/>
    </row>
    <row r="24" spans="1:6" x14ac:dyDescent="0.2">
      <c r="A24" s="45" t="s">
        <v>21</v>
      </c>
      <c r="B24" s="35">
        <v>0</v>
      </c>
      <c r="C24" s="35">
        <v>0</v>
      </c>
      <c r="D24" s="18" t="s">
        <v>20</v>
      </c>
      <c r="E24" s="17">
        <f>SUM(E17:E23)</f>
        <v>0</v>
      </c>
      <c r="F24" s="22">
        <f>SUM(F17:F23)</f>
        <v>0</v>
      </c>
    </row>
    <row r="25" spans="1:6" s="43" customFormat="1" x14ac:dyDescent="0.2">
      <c r="A25" s="44"/>
      <c r="B25" s="25"/>
      <c r="C25" s="25"/>
      <c r="D25" s="26"/>
      <c r="E25" s="17"/>
      <c r="F25" s="22"/>
    </row>
    <row r="26" spans="1:6" x14ac:dyDescent="0.2">
      <c r="A26" s="39" t="s">
        <v>19</v>
      </c>
      <c r="B26" s="17">
        <f>SUM(B16:B25)</f>
        <v>7286004146.9200001</v>
      </c>
      <c r="C26" s="17">
        <f>SUM(C16:C25)</f>
        <v>7209341717.5499983</v>
      </c>
      <c r="D26" s="42" t="s">
        <v>18</v>
      </c>
      <c r="E26" s="17">
        <f>+E14+E24</f>
        <v>795125065.85000002</v>
      </c>
      <c r="F26" s="22">
        <f>+F14+F24</f>
        <v>537495613.93999994</v>
      </c>
    </row>
    <row r="27" spans="1:6" x14ac:dyDescent="0.2">
      <c r="A27" s="41"/>
      <c r="B27" s="40"/>
      <c r="C27" s="40"/>
      <c r="D27" s="23"/>
      <c r="E27" s="17"/>
      <c r="F27" s="22"/>
    </row>
    <row r="28" spans="1:6" x14ac:dyDescent="0.2">
      <c r="A28" s="39" t="s">
        <v>17</v>
      </c>
      <c r="B28" s="17">
        <f>+B13+B26</f>
        <v>8778636556.4400005</v>
      </c>
      <c r="C28" s="17">
        <f>+C13+C26</f>
        <v>8597453994.4199982</v>
      </c>
      <c r="D28" s="38" t="s">
        <v>16</v>
      </c>
      <c r="E28" s="17"/>
      <c r="F28" s="16"/>
    </row>
    <row r="29" spans="1:6" x14ac:dyDescent="0.2">
      <c r="A29" s="21"/>
      <c r="B29" s="20"/>
      <c r="C29" s="19"/>
      <c r="D29" s="23"/>
      <c r="E29" s="17"/>
      <c r="F29" s="16"/>
    </row>
    <row r="30" spans="1:6" x14ac:dyDescent="0.2">
      <c r="A30" s="33"/>
      <c r="B30" s="25"/>
      <c r="C30" s="25"/>
      <c r="D30" s="18" t="s">
        <v>15</v>
      </c>
      <c r="E30" s="17">
        <f>SUM(E31:E33)</f>
        <v>8283792917.9000006</v>
      </c>
      <c r="F30" s="22">
        <f>SUM(F31:F33)</f>
        <v>7971740136.1900005</v>
      </c>
    </row>
    <row r="31" spans="1:6" x14ac:dyDescent="0.2">
      <c r="A31" s="33"/>
      <c r="B31" s="25"/>
      <c r="C31" s="25"/>
      <c r="D31" s="29" t="s">
        <v>14</v>
      </c>
      <c r="E31" s="35">
        <v>8235811637.9200001</v>
      </c>
      <c r="F31" s="34">
        <v>7927409200.3000002</v>
      </c>
    </row>
    <row r="32" spans="1:6" x14ac:dyDescent="0.2">
      <c r="A32" s="33"/>
      <c r="B32" s="25"/>
      <c r="C32" s="25"/>
      <c r="D32" s="29" t="s">
        <v>13</v>
      </c>
      <c r="E32" s="35">
        <v>38871679.880000003</v>
      </c>
      <c r="F32" s="34">
        <v>35221335.789999999</v>
      </c>
    </row>
    <row r="33" spans="1:7" x14ac:dyDescent="0.2">
      <c r="A33" s="33"/>
      <c r="B33" s="25"/>
      <c r="C33" s="25"/>
      <c r="D33" s="29" t="s">
        <v>12</v>
      </c>
      <c r="E33" s="35">
        <v>9109600.0999999996</v>
      </c>
      <c r="F33" s="34">
        <v>9109600.0999999996</v>
      </c>
    </row>
    <row r="34" spans="1:7" x14ac:dyDescent="0.2">
      <c r="A34" s="33"/>
      <c r="B34" s="25"/>
      <c r="C34" s="25"/>
      <c r="D34" s="26"/>
      <c r="E34" s="28"/>
      <c r="F34" s="27"/>
    </row>
    <row r="35" spans="1:7" x14ac:dyDescent="0.2">
      <c r="A35" s="33"/>
      <c r="B35" s="25"/>
      <c r="C35" s="25"/>
      <c r="D35" s="18" t="s">
        <v>11</v>
      </c>
      <c r="E35" s="17">
        <f>SUM(E36:E40)</f>
        <v>-300281427.31</v>
      </c>
      <c r="F35" s="22">
        <f>SUM(F36:F40)</f>
        <v>88218244.290000021</v>
      </c>
    </row>
    <row r="36" spans="1:7" ht="12.75" x14ac:dyDescent="0.2">
      <c r="A36" s="37"/>
      <c r="B36" s="25"/>
      <c r="C36" s="25"/>
      <c r="D36" s="29" t="s">
        <v>10</v>
      </c>
      <c r="E36" s="35">
        <v>-332645575.98000002</v>
      </c>
      <c r="F36" s="34">
        <v>-214401708.75</v>
      </c>
    </row>
    <row r="37" spans="1:7" x14ac:dyDescent="0.2">
      <c r="A37" s="33"/>
      <c r="B37" s="25"/>
      <c r="C37" s="25"/>
      <c r="D37" s="29" t="s">
        <v>9</v>
      </c>
      <c r="E37" s="35">
        <v>32364148.670000002</v>
      </c>
      <c r="F37" s="34">
        <v>302619953.04000002</v>
      </c>
    </row>
    <row r="38" spans="1:7" x14ac:dyDescent="0.2">
      <c r="A38" s="33"/>
      <c r="B38" s="17"/>
      <c r="C38" s="17"/>
      <c r="D38" s="29" t="s">
        <v>8</v>
      </c>
      <c r="E38" s="35">
        <v>0</v>
      </c>
      <c r="F38" s="34">
        <v>0</v>
      </c>
      <c r="G38" s="36"/>
    </row>
    <row r="39" spans="1:7" x14ac:dyDescent="0.2">
      <c r="A39" s="33"/>
      <c r="B39" s="25"/>
      <c r="C39" s="25"/>
      <c r="D39" s="29" t="s">
        <v>7</v>
      </c>
      <c r="E39" s="35">
        <v>0</v>
      </c>
      <c r="F39" s="34">
        <v>0</v>
      </c>
    </row>
    <row r="40" spans="1:7" x14ac:dyDescent="0.2">
      <c r="A40" s="33"/>
      <c r="B40" s="25"/>
      <c r="C40" s="25"/>
      <c r="D40" s="29" t="s">
        <v>6</v>
      </c>
      <c r="E40" s="35">
        <v>0</v>
      </c>
      <c r="F40" s="34">
        <v>0</v>
      </c>
    </row>
    <row r="41" spans="1:7" x14ac:dyDescent="0.2">
      <c r="A41" s="33"/>
      <c r="B41" s="25"/>
      <c r="C41" s="25"/>
      <c r="D41" s="26"/>
      <c r="E41" s="25"/>
      <c r="F41" s="24"/>
    </row>
    <row r="42" spans="1:7" ht="22.5" x14ac:dyDescent="0.2">
      <c r="A42" s="33"/>
      <c r="B42" s="32"/>
      <c r="C42" s="31"/>
      <c r="D42" s="18" t="s">
        <v>5</v>
      </c>
      <c r="E42" s="17">
        <f>SUM(E43:E44)</f>
        <v>0</v>
      </c>
      <c r="F42" s="22">
        <f>SUM(F43:F44)</f>
        <v>0</v>
      </c>
    </row>
    <row r="43" spans="1:7" x14ac:dyDescent="0.2">
      <c r="A43" s="21"/>
      <c r="B43" s="20"/>
      <c r="C43" s="19"/>
      <c r="D43" s="29" t="s">
        <v>4</v>
      </c>
      <c r="E43" s="28">
        <v>0</v>
      </c>
      <c r="F43" s="27">
        <v>0</v>
      </c>
    </row>
    <row r="44" spans="1:7" ht="12.75" x14ac:dyDescent="0.2">
      <c r="A44" s="30"/>
      <c r="B44" s="20"/>
      <c r="C44" s="19"/>
      <c r="D44" s="29" t="s">
        <v>3</v>
      </c>
      <c r="E44" s="28">
        <v>0</v>
      </c>
      <c r="F44" s="27">
        <v>0</v>
      </c>
    </row>
    <row r="45" spans="1:7" x14ac:dyDescent="0.2">
      <c r="A45" s="21"/>
      <c r="B45" s="20"/>
      <c r="C45" s="19"/>
      <c r="D45" s="26"/>
      <c r="E45" s="25"/>
      <c r="F45" s="24"/>
    </row>
    <row r="46" spans="1:7" x14ac:dyDescent="0.2">
      <c r="A46" s="21"/>
      <c r="B46" s="20"/>
      <c r="C46" s="19"/>
      <c r="D46" s="18" t="s">
        <v>2</v>
      </c>
      <c r="E46" s="17">
        <f>+E30+E35+E42</f>
        <v>7983511490.5900002</v>
      </c>
      <c r="F46" s="22">
        <f>+F30+F35+F42</f>
        <v>8059958380.4800005</v>
      </c>
    </row>
    <row r="47" spans="1:7" x14ac:dyDescent="0.2">
      <c r="A47" s="21"/>
      <c r="B47" s="20"/>
      <c r="C47" s="19"/>
      <c r="D47" s="23"/>
      <c r="E47" s="17"/>
      <c r="F47" s="22"/>
    </row>
    <row r="48" spans="1:7" x14ac:dyDescent="0.2">
      <c r="A48" s="21"/>
      <c r="B48" s="20"/>
      <c r="C48" s="19"/>
      <c r="D48" s="18" t="s">
        <v>1</v>
      </c>
      <c r="E48" s="17">
        <f>+E46+E26</f>
        <v>8778636556.4400005</v>
      </c>
      <c r="F48" s="16">
        <f>+F46+F26</f>
        <v>8597453994.4200001</v>
      </c>
    </row>
    <row r="49" spans="1:7" ht="12" thickBot="1" x14ac:dyDescent="0.25">
      <c r="A49" s="15"/>
      <c r="B49" s="14"/>
      <c r="C49" s="12"/>
      <c r="D49" s="13"/>
      <c r="E49" s="12"/>
      <c r="F49" s="11"/>
    </row>
    <row r="50" spans="1:7" x14ac:dyDescent="0.2">
      <c r="A50" s="10"/>
      <c r="B50" s="9"/>
      <c r="C50" s="7"/>
      <c r="D50" s="8"/>
      <c r="E50" s="7"/>
      <c r="F50" s="7"/>
    </row>
    <row r="51" spans="1:7" ht="12.75" x14ac:dyDescent="0.2">
      <c r="A51" s="6" t="s">
        <v>0</v>
      </c>
    </row>
    <row r="52" spans="1:7" x14ac:dyDescent="0.2">
      <c r="G52" s="2"/>
    </row>
    <row r="53" spans="1:7" x14ac:dyDescent="0.2">
      <c r="G53" s="2"/>
    </row>
    <row r="54" spans="1:7" ht="12.75" customHeight="1" x14ac:dyDescent="0.2">
      <c r="C54"/>
      <c r="D54" s="59"/>
      <c r="E54" s="59"/>
      <c r="F54" s="59"/>
    </row>
    <row r="55" spans="1:7" x14ac:dyDescent="0.2">
      <c r="A55" s="5"/>
      <c r="B55" s="5"/>
      <c r="C55"/>
      <c r="D55"/>
      <c r="E55"/>
      <c r="F55"/>
    </row>
    <row r="56" spans="1:7" ht="6" customHeight="1" x14ac:dyDescent="0.2">
      <c r="A56" s="5"/>
      <c r="B56" s="5"/>
      <c r="C56"/>
      <c r="D56"/>
      <c r="E56"/>
      <c r="F56"/>
    </row>
    <row r="57" spans="1:7" x14ac:dyDescent="0.2">
      <c r="C57"/>
      <c r="D57"/>
      <c r="E57"/>
      <c r="F57"/>
    </row>
    <row r="63" spans="1:7" s="3" customFormat="1" ht="12.75" x14ac:dyDescent="0.2">
      <c r="A63" s="4"/>
      <c r="C63" s="2"/>
      <c r="D63" s="2"/>
      <c r="E63" s="2"/>
      <c r="F63" s="2"/>
    </row>
    <row r="71" spans="1:6" s="3" customFormat="1" ht="12.75" x14ac:dyDescent="0.2">
      <c r="A71" s="4"/>
      <c r="C71" s="2"/>
      <c r="D71" s="2"/>
      <c r="E71" s="2"/>
      <c r="F71" s="2"/>
    </row>
    <row r="79" spans="1:6" s="3" customFormat="1" ht="12.75" x14ac:dyDescent="0.2">
      <c r="A79" s="4"/>
      <c r="C79" s="2"/>
      <c r="D79" s="2"/>
      <c r="E79" s="2"/>
      <c r="F79" s="2"/>
    </row>
    <row r="88" spans="1:6" s="3" customFormat="1" ht="12.75" x14ac:dyDescent="0.2">
      <c r="A88" s="4"/>
      <c r="C88" s="2"/>
      <c r="D88" s="2"/>
      <c r="E88" s="2"/>
      <c r="F88" s="2"/>
    </row>
    <row r="97" spans="1:6" s="3" customFormat="1" ht="12.75" x14ac:dyDescent="0.2">
      <c r="A97" s="4"/>
      <c r="C97" s="2"/>
      <c r="D97" s="2"/>
      <c r="E97" s="2"/>
      <c r="F97" s="2"/>
    </row>
  </sheetData>
  <sheetProtection formatCells="0" formatColumns="0" formatRows="0" autoFilter="0"/>
  <mergeCells count="2">
    <mergeCell ref="A1:F1"/>
    <mergeCell ref="D54:F54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2024-01-29T22:53:10Z</cp:lastPrinted>
  <dcterms:created xsi:type="dcterms:W3CDTF">2024-01-29T17:25:14Z</dcterms:created>
  <dcterms:modified xsi:type="dcterms:W3CDTF">2024-01-29T22:53:15Z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