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13_ncr:1_{79F2A341-C9D0-44BB-9307-7EEE8BD52E54}" xr6:coauthVersionLast="36" xr6:coauthVersionMax="36" xr10:uidLastSave="{00000000-0000-0000-0000-000000000000}"/>
  <bookViews>
    <workbookView xWindow="0" yWindow="0" windowWidth="28800" windowHeight="12105" xr2:uid="{E9A833CC-4360-4BF9-B6F0-96E70E749D23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F46" i="1" s="1"/>
  <c r="E30" i="1"/>
  <c r="E46" i="1" s="1"/>
  <c r="C26" i="1"/>
  <c r="B26" i="1"/>
  <c r="F24" i="1"/>
  <c r="E24" i="1"/>
  <c r="F14" i="1"/>
  <c r="F26" i="1" s="1"/>
  <c r="E14" i="1"/>
  <c r="E26" i="1" s="1"/>
  <c r="C13" i="1"/>
  <c r="C28" i="1" s="1"/>
  <c r="B13" i="1"/>
  <c r="B28" i="1" s="1"/>
  <c r="E48" i="1" l="1"/>
  <c r="F48" i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<sst xmlns="http://schemas.openxmlformats.org/spreadsheetml/2006/main" count="62" uniqueCount="61">
  <si>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30 de Septiembre de 2023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</si>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</sst>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5" fillId="0" borderId="6" xfId="1" applyFont="1" applyFill="1" applyBorder="1" applyAlignment="1" applyProtection="1">
      <alignment horizontal="left" vertical="center" wrapText="1" indent="4"/>
      <protection locked="0"/>
    </xf>
    <xf numFmtId="0" fontId="3" fillId="0" borderId="6" xfId="1" applyFont="1" applyFill="1" applyBorder="1" applyAlignment="1" applyProtection="1">
      <alignment horizontal="left" vertical="top" wrapText="1" indent="1"/>
      <protection locked="0"/>
    </xf>
    <xf numFmtId="0" fontId="5" fillId="0" borderId="7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4" fontId="3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2" applyNumberFormat="1" applyFont="1" applyFill="1" applyBorder="1" applyAlignment="1" applyProtection="1">
      <alignment horizontal="right"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 indent="3"/>
      <protection locked="0"/>
    </xf>
    <xf numFmtId="3" fontId="4" fillId="0" borderId="10" xfId="1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4" applyNumberFormat="1" applyFont="1" applyFill="1" applyBorder="1" applyAlignment="1" applyProtection="1">
      <alignment vertical="top" wrapText="1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 applyProtection="1">
      <alignment horizontal="left" vertical="top" wrapText="1"/>
      <protection locked="0"/>
    </xf>
    <xf numFmtId="3" fontId="4" fillId="0" borderId="9" xfId="3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6" fillId="0" borderId="9" xfId="1" applyFont="1" applyFill="1" applyBorder="1" applyAlignment="1" applyProtection="1">
      <alignment horizontal="left" vertical="top" wrapText="1" indent="2"/>
      <protection locked="0"/>
    </xf>
    <xf numFmtId="3" fontId="4" fillId="0" borderId="9" xfId="0" applyNumberFormat="1" applyFont="1" applyBorder="1"/>
    <xf numFmtId="0" fontId="3" fillId="0" borderId="9" xfId="1" applyFont="1" applyFill="1" applyBorder="1" applyAlignment="1" applyProtection="1">
      <alignment horizontal="left" vertical="top" wrapText="1" inden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 wrapText="1"/>
      <protection locked="0"/>
    </xf>
    <xf numFmtId="3" fontId="4" fillId="0" borderId="9" xfId="1" applyNumberFormat="1" applyFont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vertical="top"/>
      <protection locked="0"/>
    </xf>
    <xf numFmtId="0" fontId="2" fillId="0" borderId="8" xfId="1" applyFont="1" applyFill="1" applyBorder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2" fillId="0" borderId="8" xfId="1" applyFont="1" applyBorder="1" applyAlignment="1" applyProtection="1">
      <alignment vertical="top" wrapText="1"/>
      <protection locked="0"/>
    </xf>
    <xf numFmtId="0" fontId="4" fillId="0" borderId="11" xfId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 wrapText="1"/>
      <protection locked="0"/>
    </xf>
    <xf numFmtId="3" fontId="4" fillId="0" borderId="12" xfId="1" applyNumberFormat="1" applyFont="1" applyBorder="1" applyAlignment="1" applyProtection="1">
      <alignment vertical="top"/>
      <protection locked="0"/>
    </xf>
    <xf numFmtId="4" fontId="4" fillId="0" borderId="12" xfId="1" applyNumberFormat="1" applyFont="1" applyBorder="1" applyAlignment="1" applyProtection="1">
      <alignment vertical="top"/>
      <protection locked="0"/>
    </xf>
    <xf numFmtId="3" fontId="4" fillId="0" borderId="13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</cellXfs>
  <cellStyles count="5">
    <cellStyle name="Millares 2 22 6" xfId="3" xr:uid="{E8F65B1A-04E4-4710-BB06-C37DD4C9C867}"/>
    <cellStyle name="Millares 2 23 4" xfId="4" xr:uid="{55A798C0-54C4-47BF-8F20-F13A473AC9A6}"/>
    <cellStyle name="Millares 2 4 2 5" xfId="2" xr:uid="{7D48A7AD-66FB-43F5-9D82-6177D4B1BD62}"/>
    <cellStyle name="Normal" xfId="0" builtinId="0"/>
    <cellStyle name="Normal 2 2" xfId="1" xr:uid="{73CED516-EAF1-40A4-B761-803987217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A5BD-9EC6-4B25-A893-7C90CCF03613}">
  <sheetPr>
    <tabColor theme="6" tint="-0.499984740745262"/>
  </sheetPr>
  <dimension ref="A1:G89"/>
  <sheetViews>
    <sheetView showGridLines="0" tabSelected="1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54" customWidth="1"/>
    <col min="2" max="2" width="18.33203125" style="54" bestFit="1" customWidth="1"/>
    <col min="3" max="3" width="18.33203125" style="55" bestFit="1" customWidth="1"/>
    <col min="4" max="4" width="69" style="55" customWidth="1"/>
    <col min="5" max="5" width="16.33203125" style="55" customWidth="1"/>
    <col min="6" max="6" width="16.33203125" style="55" bestFit="1" customWidth="1"/>
    <col min="7" max="7" width="3.1640625" style="3" customWidth="1"/>
    <col min="8" max="16384" width="12" style="3"/>
  </cols>
  <sheetData>
    <row r="1" spans="1:6" ht="46.5" customHeight="1" thickBot="1" x14ac:dyDescent="0.25">
      <c r="A1" s="1" t="s">
        <v>0</v>
      </c>
      <c r="B1" s="2"/>
      <c r="C1" s="2"/>
      <c r="D1" s="2"/>
      <c r="E1" s="2"/>
      <c r="F1" s="2"/>
    </row>
    <row r="2" spans="1:6" ht="15.75" customHeight="1" thickBot="1" x14ac:dyDescent="0.25">
      <c r="A2" s="4" t="s">
        <v>1</v>
      </c>
      <c r="B2" s="5">
        <v>2023</v>
      </c>
      <c r="C2" s="5">
        <v>2022</v>
      </c>
      <c r="D2" s="5" t="s">
        <v>1</v>
      </c>
      <c r="E2" s="5">
        <v>2023</v>
      </c>
      <c r="F2" s="6">
        <v>2022</v>
      </c>
    </row>
    <row r="3" spans="1:6" s="11" customFormat="1" ht="15" x14ac:dyDescent="0.2">
      <c r="A3" s="7" t="s">
        <v>2</v>
      </c>
      <c r="B3" s="8"/>
      <c r="C3" s="8"/>
      <c r="D3" s="9" t="s">
        <v>3</v>
      </c>
      <c r="E3" s="8"/>
      <c r="F3" s="10"/>
    </row>
    <row r="4" spans="1:6" x14ac:dyDescent="0.2">
      <c r="A4" s="12" t="s">
        <v>4</v>
      </c>
      <c r="B4" s="13"/>
      <c r="C4" s="13"/>
      <c r="D4" s="14" t="s">
        <v>5</v>
      </c>
      <c r="E4" s="13"/>
      <c r="F4" s="15"/>
    </row>
    <row r="5" spans="1:6" x14ac:dyDescent="0.2">
      <c r="A5" s="16" t="s">
        <v>6</v>
      </c>
      <c r="B5" s="17">
        <v>2270228665.5999999</v>
      </c>
      <c r="C5" s="17">
        <v>834569417.61000001</v>
      </c>
      <c r="D5" s="18" t="s">
        <v>7</v>
      </c>
      <c r="E5" s="17">
        <v>595436604.16999996</v>
      </c>
      <c r="F5" s="19">
        <v>500476532.82999998</v>
      </c>
    </row>
    <row r="6" spans="1:6" x14ac:dyDescent="0.2">
      <c r="A6" s="16" t="s">
        <v>8</v>
      </c>
      <c r="B6" s="17">
        <v>137010629.43000001</v>
      </c>
      <c r="C6" s="17">
        <v>119407492.13</v>
      </c>
      <c r="D6" s="18" t="s">
        <v>9</v>
      </c>
      <c r="E6" s="17">
        <v>0</v>
      </c>
      <c r="F6" s="19">
        <v>0</v>
      </c>
    </row>
    <row r="7" spans="1:6" x14ac:dyDescent="0.2">
      <c r="A7" s="16" t="s">
        <v>10</v>
      </c>
      <c r="B7" s="17">
        <v>108525404.47</v>
      </c>
      <c r="C7" s="17">
        <v>87817900.930000007</v>
      </c>
      <c r="D7" s="18" t="s">
        <v>11</v>
      </c>
      <c r="E7" s="17">
        <v>0</v>
      </c>
      <c r="F7" s="19">
        <v>0</v>
      </c>
    </row>
    <row r="8" spans="1:6" x14ac:dyDescent="0.2">
      <c r="A8" s="16" t="s">
        <v>12</v>
      </c>
      <c r="B8" s="17">
        <v>154714081.69999999</v>
      </c>
      <c r="C8" s="17">
        <v>336683466.19999999</v>
      </c>
      <c r="D8" s="18" t="s">
        <v>13</v>
      </c>
      <c r="E8" s="17">
        <v>0</v>
      </c>
      <c r="F8" s="19">
        <v>0</v>
      </c>
    </row>
    <row r="9" spans="1:6" x14ac:dyDescent="0.2">
      <c r="A9" s="16" t="s">
        <v>14</v>
      </c>
      <c r="B9" s="17">
        <v>0</v>
      </c>
      <c r="C9" s="17">
        <v>0</v>
      </c>
      <c r="D9" s="18" t="s">
        <v>15</v>
      </c>
      <c r="E9" s="17">
        <v>0</v>
      </c>
      <c r="F9" s="19">
        <v>0</v>
      </c>
    </row>
    <row r="10" spans="1:6" x14ac:dyDescent="0.2">
      <c r="A10" s="16" t="s">
        <v>16</v>
      </c>
      <c r="B10" s="17">
        <v>0</v>
      </c>
      <c r="C10" s="17">
        <v>0</v>
      </c>
      <c r="D10" s="18" t="s">
        <v>17</v>
      </c>
      <c r="E10" s="17">
        <v>0</v>
      </c>
      <c r="F10" s="19">
        <v>0</v>
      </c>
    </row>
    <row r="11" spans="1:6" x14ac:dyDescent="0.2">
      <c r="A11" s="16" t="s">
        <v>18</v>
      </c>
      <c r="B11" s="17">
        <v>9634000</v>
      </c>
      <c r="C11" s="17">
        <v>9634000</v>
      </c>
      <c r="D11" s="18" t="s">
        <v>19</v>
      </c>
      <c r="E11" s="17">
        <v>0</v>
      </c>
      <c r="F11" s="19">
        <v>0</v>
      </c>
    </row>
    <row r="12" spans="1:6" x14ac:dyDescent="0.2">
      <c r="A12" s="20"/>
      <c r="B12" s="21"/>
      <c r="C12" s="21"/>
      <c r="D12" s="18" t="s">
        <v>20</v>
      </c>
      <c r="E12" s="17">
        <v>59200476.890000001</v>
      </c>
      <c r="F12" s="19">
        <v>37019081.109999999</v>
      </c>
    </row>
    <row r="13" spans="1:6" x14ac:dyDescent="0.2">
      <c r="A13" s="12" t="s">
        <v>21</v>
      </c>
      <c r="B13" s="22">
        <f>SUM(B5:B12)</f>
        <v>2680112781.1999993</v>
      </c>
      <c r="C13" s="22">
        <f>SUM(C5:C12)</f>
        <v>1388112276.8700001</v>
      </c>
      <c r="D13" s="23"/>
      <c r="E13" s="22"/>
      <c r="F13" s="15"/>
    </row>
    <row r="14" spans="1:6" x14ac:dyDescent="0.2">
      <c r="A14" s="24"/>
      <c r="B14" s="22"/>
      <c r="C14" s="22"/>
      <c r="D14" s="14" t="s">
        <v>22</v>
      </c>
      <c r="E14" s="22">
        <f>SUM(E5:E13)</f>
        <v>654637081.05999994</v>
      </c>
      <c r="F14" s="25">
        <f>SUM(F5:F13)</f>
        <v>537495613.93999994</v>
      </c>
    </row>
    <row r="15" spans="1:6" x14ac:dyDescent="0.2">
      <c r="A15" s="12" t="s">
        <v>23</v>
      </c>
      <c r="B15" s="26"/>
      <c r="C15" s="26"/>
      <c r="D15" s="27"/>
      <c r="E15" s="22"/>
      <c r="F15" s="15"/>
    </row>
    <row r="16" spans="1:6" x14ac:dyDescent="0.2">
      <c r="A16" s="16" t="s">
        <v>24</v>
      </c>
      <c r="B16" s="17">
        <v>0</v>
      </c>
      <c r="C16" s="17">
        <v>0</v>
      </c>
      <c r="D16" s="14" t="s">
        <v>25</v>
      </c>
      <c r="E16" s="28"/>
      <c r="F16" s="15"/>
    </row>
    <row r="17" spans="1:6" x14ac:dyDescent="0.2">
      <c r="A17" s="16" t="s">
        <v>26</v>
      </c>
      <c r="B17" s="17">
        <v>0</v>
      </c>
      <c r="C17" s="17">
        <v>0</v>
      </c>
      <c r="D17" s="18" t="s">
        <v>27</v>
      </c>
      <c r="E17" s="28">
        <v>0</v>
      </c>
      <c r="F17" s="15">
        <v>0</v>
      </c>
    </row>
    <row r="18" spans="1:6" x14ac:dyDescent="0.2">
      <c r="A18" s="16" t="s">
        <v>28</v>
      </c>
      <c r="B18" s="17">
        <v>5824213009.9099998</v>
      </c>
      <c r="C18" s="17">
        <v>5849176430.1499996</v>
      </c>
      <c r="D18" s="18" t="s">
        <v>29</v>
      </c>
      <c r="E18" s="28">
        <v>0</v>
      </c>
      <c r="F18" s="15">
        <v>0</v>
      </c>
    </row>
    <row r="19" spans="1:6" x14ac:dyDescent="0.2">
      <c r="A19" s="16" t="s">
        <v>30</v>
      </c>
      <c r="B19" s="17">
        <v>4546811003.0600004</v>
      </c>
      <c r="C19" s="17">
        <v>4413189110.1999998</v>
      </c>
      <c r="D19" s="18" t="s">
        <v>31</v>
      </c>
      <c r="E19" s="28">
        <v>0</v>
      </c>
      <c r="F19" s="15">
        <v>0</v>
      </c>
    </row>
    <row r="20" spans="1:6" x14ac:dyDescent="0.2">
      <c r="A20" s="16" t="s">
        <v>32</v>
      </c>
      <c r="B20" s="17">
        <v>0</v>
      </c>
      <c r="C20" s="17">
        <v>0</v>
      </c>
      <c r="D20" s="18" t="s">
        <v>33</v>
      </c>
      <c r="E20" s="28">
        <v>0</v>
      </c>
      <c r="F20" s="15">
        <v>0</v>
      </c>
    </row>
    <row r="21" spans="1:6" x14ac:dyDescent="0.2">
      <c r="A21" s="16" t="s">
        <v>34</v>
      </c>
      <c r="B21" s="17">
        <v>-3003373885.2199998</v>
      </c>
      <c r="C21" s="17">
        <v>-3053023822.8000002</v>
      </c>
      <c r="D21" s="18" t="s">
        <v>35</v>
      </c>
      <c r="E21" s="28">
        <v>0</v>
      </c>
      <c r="F21" s="15">
        <v>0</v>
      </c>
    </row>
    <row r="22" spans="1:6" x14ac:dyDescent="0.2">
      <c r="A22" s="16" t="s">
        <v>36</v>
      </c>
      <c r="B22" s="17">
        <v>0</v>
      </c>
      <c r="C22" s="17">
        <v>0</v>
      </c>
      <c r="D22" s="18" t="s">
        <v>37</v>
      </c>
      <c r="E22" s="28">
        <v>0</v>
      </c>
      <c r="F22" s="15">
        <v>0</v>
      </c>
    </row>
    <row r="23" spans="1:6" x14ac:dyDescent="0.2">
      <c r="A23" s="16" t="s">
        <v>38</v>
      </c>
      <c r="B23" s="17">
        <v>0</v>
      </c>
      <c r="C23" s="17">
        <v>0</v>
      </c>
      <c r="D23" s="23"/>
      <c r="E23" s="26"/>
      <c r="F23" s="29"/>
    </row>
    <row r="24" spans="1:6" x14ac:dyDescent="0.2">
      <c r="A24" s="16" t="s">
        <v>39</v>
      </c>
      <c r="B24" s="17">
        <v>0</v>
      </c>
      <c r="C24" s="17">
        <v>0</v>
      </c>
      <c r="D24" s="14" t="s">
        <v>40</v>
      </c>
      <c r="E24" s="22">
        <f>SUM(E17:E23)</f>
        <v>0</v>
      </c>
      <c r="F24" s="30">
        <f>SUM(F17:F23)</f>
        <v>0</v>
      </c>
    </row>
    <row r="25" spans="1:6" s="11" customFormat="1" x14ac:dyDescent="0.2">
      <c r="A25" s="20"/>
      <c r="B25" s="26"/>
      <c r="C25" s="26"/>
      <c r="D25" s="23"/>
      <c r="E25" s="22"/>
      <c r="F25" s="30"/>
    </row>
    <row r="26" spans="1:6" x14ac:dyDescent="0.2">
      <c r="A26" s="12" t="s">
        <v>41</v>
      </c>
      <c r="B26" s="22">
        <f>SUM(B16:B25)</f>
        <v>7367650127.7500019</v>
      </c>
      <c r="C26" s="22">
        <f>SUM(C16:C25)</f>
        <v>7209341717.5499983</v>
      </c>
      <c r="D26" s="31" t="s">
        <v>42</v>
      </c>
      <c r="E26" s="22">
        <f>+E14+E24</f>
        <v>654637081.05999994</v>
      </c>
      <c r="F26" s="30">
        <f>+F14+F24</f>
        <v>537495613.93999994</v>
      </c>
    </row>
    <row r="27" spans="1:6" x14ac:dyDescent="0.2">
      <c r="A27" s="24"/>
      <c r="B27" s="32"/>
      <c r="C27" s="32"/>
      <c r="D27" s="27"/>
      <c r="E27" s="22"/>
      <c r="F27" s="30"/>
    </row>
    <row r="28" spans="1:6" x14ac:dyDescent="0.2">
      <c r="A28" s="12" t="s">
        <v>43</v>
      </c>
      <c r="B28" s="22">
        <f>+B13+B26</f>
        <v>10047762908.950001</v>
      </c>
      <c r="C28" s="22">
        <f>+C13+C26</f>
        <v>8597453994.4199982</v>
      </c>
      <c r="D28" s="33" t="s">
        <v>44</v>
      </c>
      <c r="E28" s="22"/>
      <c r="F28" s="34"/>
    </row>
    <row r="29" spans="1:6" x14ac:dyDescent="0.2">
      <c r="A29" s="35"/>
      <c r="B29" s="36"/>
      <c r="C29" s="37"/>
      <c r="D29" s="27"/>
      <c r="E29" s="22"/>
      <c r="F29" s="34"/>
    </row>
    <row r="30" spans="1:6" x14ac:dyDescent="0.2">
      <c r="A30" s="38"/>
      <c r="B30" s="26"/>
      <c r="C30" s="26"/>
      <c r="D30" s="14" t="s">
        <v>45</v>
      </c>
      <c r="E30" s="22">
        <f>SUM(E31:E33)</f>
        <v>8232105828.1700001</v>
      </c>
      <c r="F30" s="30">
        <f>SUM(F31:F33)</f>
        <v>7971740136.1900005</v>
      </c>
    </row>
    <row r="31" spans="1:6" x14ac:dyDescent="0.2">
      <c r="A31" s="38"/>
      <c r="B31" s="26"/>
      <c r="C31" s="26"/>
      <c r="D31" s="18" t="s">
        <v>46</v>
      </c>
      <c r="E31" s="17">
        <v>8184219609.1999998</v>
      </c>
      <c r="F31" s="19">
        <v>7927409200.3000002</v>
      </c>
    </row>
    <row r="32" spans="1:6" x14ac:dyDescent="0.2">
      <c r="A32" s="38"/>
      <c r="B32" s="26"/>
      <c r="C32" s="26"/>
      <c r="D32" s="18" t="s">
        <v>47</v>
      </c>
      <c r="E32" s="17">
        <v>38776618.869999997</v>
      </c>
      <c r="F32" s="19">
        <v>35221335.789999999</v>
      </c>
    </row>
    <row r="33" spans="1:7" x14ac:dyDescent="0.2">
      <c r="A33" s="38"/>
      <c r="B33" s="26"/>
      <c r="C33" s="26"/>
      <c r="D33" s="18" t="s">
        <v>48</v>
      </c>
      <c r="E33" s="17">
        <v>9109600.0999999996</v>
      </c>
      <c r="F33" s="19">
        <v>9109600.0999999996</v>
      </c>
    </row>
    <row r="34" spans="1:7" x14ac:dyDescent="0.2">
      <c r="A34" s="38"/>
      <c r="B34" s="26"/>
      <c r="C34" s="26"/>
      <c r="D34" s="23"/>
      <c r="E34" s="28"/>
      <c r="F34" s="15"/>
    </row>
    <row r="35" spans="1:7" x14ac:dyDescent="0.2">
      <c r="A35" s="38"/>
      <c r="B35" s="26"/>
      <c r="C35" s="26"/>
      <c r="D35" s="14" t="s">
        <v>49</v>
      </c>
      <c r="E35" s="22">
        <f>SUM(E36:E40)</f>
        <v>1161019999.72</v>
      </c>
      <c r="F35" s="30">
        <f>SUM(F36:F40)</f>
        <v>88218244.290000021</v>
      </c>
    </row>
    <row r="36" spans="1:7" ht="12.75" x14ac:dyDescent="0.2">
      <c r="A36" s="39"/>
      <c r="B36" s="26"/>
      <c r="C36" s="26"/>
      <c r="D36" s="18" t="s">
        <v>50</v>
      </c>
      <c r="E36" s="17">
        <v>1125497837.9200001</v>
      </c>
      <c r="F36" s="19">
        <v>-214401708.75</v>
      </c>
    </row>
    <row r="37" spans="1:7" x14ac:dyDescent="0.2">
      <c r="A37" s="38"/>
      <c r="B37" s="26"/>
      <c r="C37" s="26"/>
      <c r="D37" s="18" t="s">
        <v>51</v>
      </c>
      <c r="E37" s="17">
        <v>35522161.799999997</v>
      </c>
      <c r="F37" s="19">
        <v>302619953.04000002</v>
      </c>
    </row>
    <row r="38" spans="1:7" x14ac:dyDescent="0.2">
      <c r="A38" s="38"/>
      <c r="B38" s="22"/>
      <c r="C38" s="22"/>
      <c r="D38" s="18" t="s">
        <v>52</v>
      </c>
      <c r="E38" s="17">
        <v>0</v>
      </c>
      <c r="F38" s="19">
        <v>0</v>
      </c>
      <c r="G38" s="40"/>
    </row>
    <row r="39" spans="1:7" x14ac:dyDescent="0.2">
      <c r="A39" s="38"/>
      <c r="B39" s="26"/>
      <c r="C39" s="26"/>
      <c r="D39" s="18" t="s">
        <v>53</v>
      </c>
      <c r="E39" s="17">
        <v>0</v>
      </c>
      <c r="F39" s="19">
        <v>0</v>
      </c>
    </row>
    <row r="40" spans="1:7" x14ac:dyDescent="0.2">
      <c r="A40" s="38"/>
      <c r="B40" s="26"/>
      <c r="C40" s="26"/>
      <c r="D40" s="18" t="s">
        <v>54</v>
      </c>
      <c r="E40" s="17">
        <v>0</v>
      </c>
      <c r="F40" s="19">
        <v>0</v>
      </c>
    </row>
    <row r="41" spans="1:7" x14ac:dyDescent="0.2">
      <c r="A41" s="38"/>
      <c r="B41" s="26"/>
      <c r="C41" s="26"/>
      <c r="D41" s="23"/>
      <c r="E41" s="26"/>
      <c r="F41" s="29"/>
    </row>
    <row r="42" spans="1:7" ht="22.5" x14ac:dyDescent="0.2">
      <c r="A42" s="38"/>
      <c r="B42" s="41"/>
      <c r="C42" s="42"/>
      <c r="D42" s="14" t="s">
        <v>55</v>
      </c>
      <c r="E42" s="22">
        <f>SUM(E43:E44)</f>
        <v>0</v>
      </c>
      <c r="F42" s="30">
        <f>SUM(F43:F44)</f>
        <v>0</v>
      </c>
    </row>
    <row r="43" spans="1:7" x14ac:dyDescent="0.2">
      <c r="A43" s="35"/>
      <c r="B43" s="36"/>
      <c r="C43" s="37"/>
      <c r="D43" s="18" t="s">
        <v>56</v>
      </c>
      <c r="E43" s="28">
        <v>0</v>
      </c>
      <c r="F43" s="15">
        <v>0</v>
      </c>
    </row>
    <row r="44" spans="1:7" ht="12.75" x14ac:dyDescent="0.2">
      <c r="A44" s="43"/>
      <c r="B44" s="36"/>
      <c r="C44" s="37"/>
      <c r="D44" s="18" t="s">
        <v>57</v>
      </c>
      <c r="E44" s="28">
        <v>0</v>
      </c>
      <c r="F44" s="15">
        <v>0</v>
      </c>
    </row>
    <row r="45" spans="1:7" x14ac:dyDescent="0.2">
      <c r="A45" s="35"/>
      <c r="B45" s="36"/>
      <c r="C45" s="37"/>
      <c r="D45" s="23"/>
      <c r="E45" s="26"/>
      <c r="F45" s="29"/>
    </row>
    <row r="46" spans="1:7" x14ac:dyDescent="0.2">
      <c r="A46" s="35"/>
      <c r="B46" s="36"/>
      <c r="C46" s="37"/>
      <c r="D46" s="14" t="s">
        <v>58</v>
      </c>
      <c r="E46" s="22">
        <f>+E30+E35+E42</f>
        <v>9393125827.8899994</v>
      </c>
      <c r="F46" s="30">
        <f>+F30+F35+F42</f>
        <v>8059958380.4800005</v>
      </c>
    </row>
    <row r="47" spans="1:7" x14ac:dyDescent="0.2">
      <c r="A47" s="35"/>
      <c r="B47" s="36"/>
      <c r="C47" s="37"/>
      <c r="D47" s="27"/>
      <c r="E47" s="22"/>
      <c r="F47" s="30"/>
    </row>
    <row r="48" spans="1:7" x14ac:dyDescent="0.2">
      <c r="A48" s="35"/>
      <c r="B48" s="36"/>
      <c r="C48" s="37"/>
      <c r="D48" s="14" t="s">
        <v>59</v>
      </c>
      <c r="E48" s="22">
        <f>+E46+E26</f>
        <v>10047762908.949999</v>
      </c>
      <c r="F48" s="34">
        <f>+F46+F26</f>
        <v>8597453994.4200001</v>
      </c>
    </row>
    <row r="49" spans="1:7" ht="12" thickBot="1" x14ac:dyDescent="0.25">
      <c r="A49" s="44"/>
      <c r="B49" s="45"/>
      <c r="C49" s="46"/>
      <c r="D49" s="47"/>
      <c r="E49" s="46"/>
      <c r="F49" s="48"/>
    </row>
    <row r="50" spans="1:7" x14ac:dyDescent="0.2">
      <c r="A50" s="49"/>
      <c r="B50" s="50"/>
      <c r="C50" s="51"/>
      <c r="D50" s="52"/>
      <c r="E50" s="51"/>
      <c r="F50" s="51"/>
    </row>
    <row r="51" spans="1:7" ht="12.75" x14ac:dyDescent="0.2">
      <c r="A51" s="53" t="s">
        <v>60</v>
      </c>
    </row>
    <row r="52" spans="1:7" x14ac:dyDescent="0.2">
      <c r="G52" s="55"/>
    </row>
    <row r="53" spans="1:7" x14ac:dyDescent="0.2">
      <c r="G53" s="55"/>
    </row>
    <row r="55" spans="1:7" s="54" customFormat="1" ht="12.75" x14ac:dyDescent="0.2">
      <c r="A55" s="56"/>
      <c r="C55" s="55"/>
      <c r="D55" s="55"/>
      <c r="E55" s="55"/>
      <c r="F55" s="55"/>
      <c r="G55" s="3"/>
    </row>
    <row r="63" spans="1:7" s="54" customFormat="1" ht="12.75" x14ac:dyDescent="0.2">
      <c r="A63" s="56"/>
      <c r="C63" s="55"/>
      <c r="D63" s="55"/>
      <c r="E63" s="55"/>
      <c r="F63" s="55"/>
      <c r="G63" s="3"/>
    </row>
    <row r="71" spans="1:7" s="54" customFormat="1" ht="12.75" x14ac:dyDescent="0.2">
      <c r="A71" s="56"/>
      <c r="C71" s="55"/>
      <c r="D71" s="55"/>
      <c r="E71" s="55"/>
      <c r="F71" s="55"/>
      <c r="G71" s="3"/>
    </row>
    <row r="80" spans="1:7" s="54" customFormat="1" ht="12.75" x14ac:dyDescent="0.2">
      <c r="A80" s="56"/>
      <c r="C80" s="55"/>
      <c r="D80" s="55"/>
      <c r="E80" s="55"/>
      <c r="F80" s="55"/>
      <c r="G80" s="3"/>
    </row>
    <row r="89" spans="1:7" s="54" customFormat="1" ht="12.75" x14ac:dyDescent="0.2">
      <c r="A89" s="56"/>
      <c r="C89" s="55"/>
      <c r="D89" s="55"/>
      <c r="E89" s="55"/>
      <c r="F89" s="55"/>
      <c r="G89" s="3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2023-10-27T19:42:58Z</cp:lastPrinted>
  <dcterms:created xsi:type="dcterms:W3CDTF">2023-10-27T19:42:13Z</dcterms:created>
  <dcterms:modified xsi:type="dcterms:W3CDTF">2023-10-27T19:43:22Z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