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73DFB62B-4338-4A7F-BC63-5E18F2BDB9C7}" xr6:coauthVersionLast="36" xr6:coauthVersionMax="36" xr10:uidLastSave="{00000000-0000-0000-0000-000000000000}"/>
  <bookViews>
    <workbookView xWindow="0" yWindow="0" windowWidth="28800" windowHeight="10605" xr2:uid="{D6896AB0-7CB3-48AA-9827-E0A36E080BC3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F48" i="1" s="1"/>
  <c r="E30" i="1"/>
  <c r="E46" i="1" s="1"/>
  <c r="E48" i="1" s="1"/>
  <c r="E26" i="1"/>
  <c r="C26" i="1"/>
  <c r="B26" i="1"/>
  <c r="F24" i="1"/>
  <c r="E24" i="1"/>
  <c r="F14" i="1"/>
  <c r="F26" i="1" s="1"/>
  <c r="E14" i="1"/>
  <c r="C13" i="1"/>
  <c r="B13" i="1"/>
  <c r="B28" i="1" s="1"/>
  <c r="C28" i="1" l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<sst xmlns="http://schemas.openxmlformats.org/spreadsheetml/2006/main" count="62" uniqueCount="61">
  <si>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31 de Marzo de 2023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</si>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</sst>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5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6" xfId="1" applyFont="1" applyFill="1" applyBorder="1" applyAlignment="1" applyProtection="1">
      <alignment horizontal="left" vertical="top" wrapText="1" indent="1"/>
      <protection locked="0"/>
    </xf>
    <xf numFmtId="0" fontId="5" fillId="0" borderId="7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4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3"/>
      <protection locked="0"/>
    </xf>
    <xf numFmtId="3" fontId="4" fillId="0" borderId="10" xfId="1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4" fillId="0" borderId="9" xfId="2" applyNumberFormat="1" applyFont="1" applyFill="1" applyBorder="1" applyAlignment="1" applyProtection="1">
      <alignment horizontal="right"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9" xfId="0" applyNumberFormat="1" applyFont="1" applyBorder="1"/>
    <xf numFmtId="0" fontId="3" fillId="0" borderId="9" xfId="1" applyFont="1" applyFill="1" applyBorder="1" applyAlignment="1" applyProtection="1">
      <alignment horizontal="left" vertical="top" wrapText="1" inden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4" fillId="0" borderId="11" xfId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3" fontId="4" fillId="0" borderId="13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</cellXfs>
  <cellStyles count="6">
    <cellStyle name="Millares 2 22 6" xfId="3" xr:uid="{6010A156-A4FA-4434-89B6-C239E78EDDBE}"/>
    <cellStyle name="Millares 2 23 4" xfId="5" xr:uid="{BA012BCC-0F62-4748-A382-DB35F33F7E96}"/>
    <cellStyle name="Millares 2 4 10" xfId="4" xr:uid="{E8BA9DF9-6522-483D-B121-6E5A0867B4DB}"/>
    <cellStyle name="Millares 2 4 2 5" xfId="2" xr:uid="{23C7EC16-78FA-49FD-AC0E-DE752460F31C}"/>
    <cellStyle name="Normal" xfId="0" builtinId="0"/>
    <cellStyle name="Normal 2 2" xfId="1" xr:uid="{BFE458B1-83EC-40A9-99B5-84A7177AF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6173-D464-4B12-A521-AFFD6AAE665D}">
  <sheetPr>
    <tabColor theme="6" tint="-0.499984740745262"/>
  </sheetPr>
  <dimension ref="A1:G92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49" customWidth="1"/>
    <col min="2" max="2" width="18.33203125" style="49" bestFit="1" customWidth="1"/>
    <col min="3" max="3" width="18.33203125" style="50" bestFit="1" customWidth="1"/>
    <col min="4" max="4" width="69" style="50" customWidth="1"/>
    <col min="5" max="5" width="16.33203125" style="50" customWidth="1"/>
    <col min="6" max="6" width="16.33203125" style="50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2" t="s">
        <v>0</v>
      </c>
      <c r="B1" s="53"/>
      <c r="C1" s="53"/>
      <c r="D1" s="53"/>
      <c r="E1" s="53"/>
      <c r="F1" s="53"/>
    </row>
    <row r="2" spans="1:6" ht="15.75" customHeight="1" thickBot="1" x14ac:dyDescent="0.25">
      <c r="A2" s="2" t="s">
        <v>1</v>
      </c>
      <c r="B2" s="3">
        <v>2023</v>
      </c>
      <c r="C2" s="3">
        <v>2022</v>
      </c>
      <c r="D2" s="3" t="s">
        <v>1</v>
      </c>
      <c r="E2" s="3">
        <v>2023</v>
      </c>
      <c r="F2" s="4">
        <v>2022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1848174765.6300001</v>
      </c>
      <c r="C5" s="15">
        <v>834569417.61000001</v>
      </c>
      <c r="D5" s="16" t="s">
        <v>7</v>
      </c>
      <c r="E5" s="15">
        <v>528092114.31</v>
      </c>
      <c r="F5" s="17">
        <v>500476532.82999998</v>
      </c>
    </row>
    <row r="6" spans="1:6" x14ac:dyDescent="0.2">
      <c r="A6" s="14" t="s">
        <v>8</v>
      </c>
      <c r="B6" s="15">
        <v>118812776.33</v>
      </c>
      <c r="C6" s="15">
        <v>119407492.13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124011179.84999999</v>
      </c>
      <c r="C7" s="15">
        <v>87817900.930000007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207165178.13</v>
      </c>
      <c r="C8" s="15">
        <v>336683466.19999999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9634000</v>
      </c>
      <c r="C11" s="15">
        <v>9634000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43428539.200000003</v>
      </c>
      <c r="F12" s="17">
        <v>37019081.109999999</v>
      </c>
    </row>
    <row r="13" spans="1:6" x14ac:dyDescent="0.2">
      <c r="A13" s="10" t="s">
        <v>21</v>
      </c>
      <c r="B13" s="20">
        <f>SUM(B5:B12)</f>
        <v>2307797899.9400001</v>
      </c>
      <c r="C13" s="20">
        <f>SUM(C5:C12)</f>
        <v>1388112276.8700001</v>
      </c>
      <c r="D13" s="21"/>
      <c r="E13" s="20"/>
      <c r="F13" s="13"/>
    </row>
    <row r="14" spans="1:6" x14ac:dyDescent="0.2">
      <c r="A14" s="22"/>
      <c r="B14" s="20"/>
      <c r="C14" s="20"/>
      <c r="D14" s="12" t="s">
        <v>22</v>
      </c>
      <c r="E14" s="20">
        <f>SUM(E5:E13)</f>
        <v>571520653.50999999</v>
      </c>
      <c r="F14" s="23">
        <f>SUM(F5:F13)</f>
        <v>537495613.93999994</v>
      </c>
    </row>
    <row r="15" spans="1:6" x14ac:dyDescent="0.2">
      <c r="A15" s="10" t="s">
        <v>23</v>
      </c>
      <c r="B15" s="24"/>
      <c r="C15" s="24"/>
      <c r="D15" s="25"/>
      <c r="E15" s="20"/>
      <c r="F15" s="13"/>
    </row>
    <row r="16" spans="1:6" x14ac:dyDescent="0.2">
      <c r="A16" s="14" t="s">
        <v>24</v>
      </c>
      <c r="B16" s="26">
        <v>0</v>
      </c>
      <c r="C16" s="26">
        <v>0</v>
      </c>
      <c r="D16" s="12" t="s">
        <v>25</v>
      </c>
      <c r="E16" s="27"/>
      <c r="F16" s="13"/>
    </row>
    <row r="17" spans="1:6" x14ac:dyDescent="0.2">
      <c r="A17" s="14" t="s">
        <v>26</v>
      </c>
      <c r="B17" s="26">
        <v>0</v>
      </c>
      <c r="C17" s="26">
        <v>0</v>
      </c>
      <c r="D17" s="16" t="s">
        <v>27</v>
      </c>
      <c r="E17" s="27">
        <v>0</v>
      </c>
      <c r="F17" s="13">
        <v>0</v>
      </c>
    </row>
    <row r="18" spans="1:6" x14ac:dyDescent="0.2">
      <c r="A18" s="14" t="s">
        <v>28</v>
      </c>
      <c r="B18" s="15">
        <v>5869508522.9799995</v>
      </c>
      <c r="C18" s="15">
        <v>5849176430.1499996</v>
      </c>
      <c r="D18" s="16" t="s">
        <v>29</v>
      </c>
      <c r="E18" s="27">
        <v>0</v>
      </c>
      <c r="F18" s="13">
        <v>0</v>
      </c>
    </row>
    <row r="19" spans="1:6" x14ac:dyDescent="0.2">
      <c r="A19" s="14" t="s">
        <v>30</v>
      </c>
      <c r="B19" s="15">
        <v>4362944688.8900003</v>
      </c>
      <c r="C19" s="15">
        <v>4413189110.1999998</v>
      </c>
      <c r="D19" s="16" t="s">
        <v>31</v>
      </c>
      <c r="E19" s="27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7">
        <v>0</v>
      </c>
      <c r="F20" s="13">
        <v>0</v>
      </c>
    </row>
    <row r="21" spans="1:6" x14ac:dyDescent="0.2">
      <c r="A21" s="14" t="s">
        <v>34</v>
      </c>
      <c r="B21" s="15">
        <v>-3004135500.9499998</v>
      </c>
      <c r="C21" s="15">
        <v>-3053023822.8000002</v>
      </c>
      <c r="D21" s="16" t="s">
        <v>35</v>
      </c>
      <c r="E21" s="27">
        <v>0</v>
      </c>
      <c r="F21" s="13">
        <v>0</v>
      </c>
    </row>
    <row r="22" spans="1:6" x14ac:dyDescent="0.2">
      <c r="A22" s="14" t="s">
        <v>36</v>
      </c>
      <c r="B22" s="26">
        <v>0</v>
      </c>
      <c r="C22" s="26">
        <v>0</v>
      </c>
      <c r="D22" s="16" t="s">
        <v>37</v>
      </c>
      <c r="E22" s="27">
        <v>0</v>
      </c>
      <c r="F22" s="13">
        <v>0</v>
      </c>
    </row>
    <row r="23" spans="1:6" x14ac:dyDescent="0.2">
      <c r="A23" s="14" t="s">
        <v>38</v>
      </c>
      <c r="B23" s="26">
        <v>0</v>
      </c>
      <c r="C23" s="26">
        <v>0</v>
      </c>
      <c r="D23" s="21"/>
      <c r="E23" s="24"/>
      <c r="F23" s="28"/>
    </row>
    <row r="24" spans="1:6" x14ac:dyDescent="0.2">
      <c r="A24" s="14" t="s">
        <v>39</v>
      </c>
      <c r="B24" s="26">
        <v>0</v>
      </c>
      <c r="C24" s="26">
        <v>0</v>
      </c>
      <c r="D24" s="12" t="s">
        <v>40</v>
      </c>
      <c r="E24" s="20">
        <f>SUM(E17:E23)</f>
        <v>0</v>
      </c>
      <c r="F24" s="29">
        <f>SUM(F17:F23)</f>
        <v>0</v>
      </c>
    </row>
    <row r="25" spans="1:6" s="9" customFormat="1" x14ac:dyDescent="0.2">
      <c r="A25" s="18"/>
      <c r="B25" s="24"/>
      <c r="C25" s="24"/>
      <c r="D25" s="21"/>
      <c r="E25" s="20"/>
      <c r="F25" s="29"/>
    </row>
    <row r="26" spans="1:6" x14ac:dyDescent="0.2">
      <c r="A26" s="10" t="s">
        <v>41</v>
      </c>
      <c r="B26" s="20">
        <f>SUM(B16:B25)</f>
        <v>7228317710.9199991</v>
      </c>
      <c r="C26" s="20">
        <f>SUM(C16:C25)</f>
        <v>7209341717.5499983</v>
      </c>
      <c r="D26" s="30" t="s">
        <v>42</v>
      </c>
      <c r="E26" s="20">
        <f>+E14+E24</f>
        <v>571520653.50999999</v>
      </c>
      <c r="F26" s="29">
        <f>+F14+F24</f>
        <v>537495613.93999994</v>
      </c>
    </row>
    <row r="27" spans="1:6" x14ac:dyDescent="0.2">
      <c r="A27" s="22"/>
      <c r="B27" s="31"/>
      <c r="C27" s="31"/>
      <c r="D27" s="25"/>
      <c r="E27" s="20"/>
      <c r="F27" s="29"/>
    </row>
    <row r="28" spans="1:6" x14ac:dyDescent="0.2">
      <c r="A28" s="10" t="s">
        <v>43</v>
      </c>
      <c r="B28" s="20">
        <f>+B13+B26</f>
        <v>9536115610.8599987</v>
      </c>
      <c r="C28" s="20">
        <f>+C13+C26</f>
        <v>8597453994.4199982</v>
      </c>
      <c r="D28" s="32" t="s">
        <v>44</v>
      </c>
      <c r="E28" s="20"/>
      <c r="F28" s="33"/>
    </row>
    <row r="29" spans="1:6" x14ac:dyDescent="0.2">
      <c r="A29" s="34"/>
      <c r="B29" s="35"/>
      <c r="C29" s="36"/>
      <c r="D29" s="25"/>
      <c r="E29" s="20"/>
      <c r="F29" s="33"/>
    </row>
    <row r="30" spans="1:6" x14ac:dyDescent="0.2">
      <c r="A30" s="37"/>
      <c r="B30" s="24"/>
      <c r="C30" s="24"/>
      <c r="D30" s="12" t="s">
        <v>45</v>
      </c>
      <c r="E30" s="20">
        <f>SUM(E31:E33)</f>
        <v>8028330876.9500008</v>
      </c>
      <c r="F30" s="29">
        <f>SUM(F31:F33)</f>
        <v>7971740136.1900005</v>
      </c>
    </row>
    <row r="31" spans="1:6" x14ac:dyDescent="0.2">
      <c r="A31" s="37"/>
      <c r="B31" s="24"/>
      <c r="C31" s="24"/>
      <c r="D31" s="16" t="s">
        <v>46</v>
      </c>
      <c r="E31" s="15">
        <v>7983999941.0600004</v>
      </c>
      <c r="F31" s="17">
        <v>7927409200.3000002</v>
      </c>
    </row>
    <row r="32" spans="1:6" x14ac:dyDescent="0.2">
      <c r="A32" s="37"/>
      <c r="B32" s="24"/>
      <c r="C32" s="24"/>
      <c r="D32" s="16" t="s">
        <v>47</v>
      </c>
      <c r="E32" s="15">
        <v>35221335.789999999</v>
      </c>
      <c r="F32" s="17">
        <v>35221335.789999999</v>
      </c>
    </row>
    <row r="33" spans="1:7" x14ac:dyDescent="0.2">
      <c r="A33" s="37"/>
      <c r="B33" s="24"/>
      <c r="C33" s="24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7"/>
      <c r="B34" s="24"/>
      <c r="C34" s="24"/>
      <c r="D34" s="21"/>
      <c r="E34" s="27"/>
      <c r="F34" s="13"/>
    </row>
    <row r="35" spans="1:7" x14ac:dyDescent="0.2">
      <c r="A35" s="37"/>
      <c r="B35" s="24"/>
      <c r="C35" s="24"/>
      <c r="D35" s="12" t="s">
        <v>49</v>
      </c>
      <c r="E35" s="20">
        <f>SUM(E36:E40)</f>
        <v>936264080.39999998</v>
      </c>
      <c r="F35" s="29">
        <f>SUM(F36:F40)</f>
        <v>88218244.290000021</v>
      </c>
    </row>
    <row r="36" spans="1:7" ht="12.75" x14ac:dyDescent="0.2">
      <c r="A36" s="38"/>
      <c r="B36" s="24"/>
      <c r="C36" s="24"/>
      <c r="D36" s="16" t="s">
        <v>50</v>
      </c>
      <c r="E36" s="15">
        <v>901090642.60000002</v>
      </c>
      <c r="F36" s="17">
        <v>-214401708.75</v>
      </c>
    </row>
    <row r="37" spans="1:7" x14ac:dyDescent="0.2">
      <c r="A37" s="37"/>
      <c r="B37" s="24"/>
      <c r="C37" s="24"/>
      <c r="D37" s="16" t="s">
        <v>51</v>
      </c>
      <c r="E37" s="15">
        <v>35173437.799999997</v>
      </c>
      <c r="F37" s="17">
        <v>302619953.04000002</v>
      </c>
    </row>
    <row r="38" spans="1:7" x14ac:dyDescent="0.2">
      <c r="A38" s="37"/>
      <c r="B38" s="20"/>
      <c r="C38" s="20"/>
      <c r="D38" s="16" t="s">
        <v>52</v>
      </c>
      <c r="E38" s="26">
        <v>0</v>
      </c>
      <c r="F38" s="17">
        <v>0</v>
      </c>
      <c r="G38" s="39"/>
    </row>
    <row r="39" spans="1:7" x14ac:dyDescent="0.2">
      <c r="A39" s="37"/>
      <c r="B39" s="24"/>
      <c r="C39" s="24"/>
      <c r="D39" s="16" t="s">
        <v>53</v>
      </c>
      <c r="E39" s="26">
        <v>0</v>
      </c>
      <c r="F39" s="17">
        <v>0</v>
      </c>
    </row>
    <row r="40" spans="1:7" x14ac:dyDescent="0.2">
      <c r="A40" s="37"/>
      <c r="B40" s="24"/>
      <c r="C40" s="24"/>
      <c r="D40" s="16" t="s">
        <v>54</v>
      </c>
      <c r="E40" s="26">
        <v>0</v>
      </c>
      <c r="F40" s="17">
        <v>0</v>
      </c>
    </row>
    <row r="41" spans="1:7" x14ac:dyDescent="0.2">
      <c r="A41" s="37"/>
      <c r="B41" s="24"/>
      <c r="C41" s="24"/>
      <c r="D41" s="21"/>
      <c r="E41" s="24"/>
      <c r="F41" s="28"/>
    </row>
    <row r="42" spans="1:7" ht="22.5" x14ac:dyDescent="0.2">
      <c r="A42" s="37"/>
      <c r="B42" s="40"/>
      <c r="C42" s="41"/>
      <c r="D42" s="12" t="s">
        <v>55</v>
      </c>
      <c r="E42" s="20">
        <f>SUM(E43:E44)</f>
        <v>0</v>
      </c>
      <c r="F42" s="29">
        <f>SUM(F43:F44)</f>
        <v>0</v>
      </c>
    </row>
    <row r="43" spans="1:7" x14ac:dyDescent="0.2">
      <c r="A43" s="34"/>
      <c r="B43" s="35"/>
      <c r="C43" s="36"/>
      <c r="D43" s="16" t="s">
        <v>56</v>
      </c>
      <c r="E43" s="27">
        <v>0</v>
      </c>
      <c r="F43" s="13">
        <v>0</v>
      </c>
    </row>
    <row r="44" spans="1:7" ht="12.75" x14ac:dyDescent="0.2">
      <c r="A44" s="42"/>
      <c r="B44" s="35"/>
      <c r="C44" s="36"/>
      <c r="D44" s="16" t="s">
        <v>57</v>
      </c>
      <c r="E44" s="27">
        <v>0</v>
      </c>
      <c r="F44" s="13">
        <v>0</v>
      </c>
    </row>
    <row r="45" spans="1:7" x14ac:dyDescent="0.2">
      <c r="A45" s="34"/>
      <c r="B45" s="35"/>
      <c r="C45" s="36"/>
      <c r="D45" s="21"/>
      <c r="E45" s="24"/>
      <c r="F45" s="28"/>
    </row>
    <row r="46" spans="1:7" x14ac:dyDescent="0.2">
      <c r="A46" s="34"/>
      <c r="B46" s="35"/>
      <c r="C46" s="36"/>
      <c r="D46" s="12" t="s">
        <v>58</v>
      </c>
      <c r="E46" s="20">
        <f>+E30+E35+E42</f>
        <v>8964594957.3500004</v>
      </c>
      <c r="F46" s="29">
        <f>+F30+F35+F42</f>
        <v>8059958380.4800005</v>
      </c>
    </row>
    <row r="47" spans="1:7" x14ac:dyDescent="0.2">
      <c r="A47" s="34"/>
      <c r="B47" s="35"/>
      <c r="C47" s="36"/>
      <c r="D47" s="25"/>
      <c r="E47" s="20"/>
      <c r="F47" s="29"/>
    </row>
    <row r="48" spans="1:7" x14ac:dyDescent="0.2">
      <c r="A48" s="34"/>
      <c r="B48" s="35"/>
      <c r="C48" s="36"/>
      <c r="D48" s="12" t="s">
        <v>59</v>
      </c>
      <c r="E48" s="20">
        <f>+E46+E26</f>
        <v>9536115610.8600006</v>
      </c>
      <c r="F48" s="33">
        <f>+F46+F26</f>
        <v>8597453994.4200001</v>
      </c>
    </row>
    <row r="49" spans="1:7" ht="12" thickBot="1" x14ac:dyDescent="0.25">
      <c r="A49" s="43"/>
      <c r="B49" s="44"/>
      <c r="C49" s="45"/>
      <c r="D49" s="46"/>
      <c r="E49" s="45"/>
      <c r="F49" s="47"/>
    </row>
    <row r="50" spans="1:7" ht="12.75" x14ac:dyDescent="0.2">
      <c r="A50" s="48" t="s">
        <v>60</v>
      </c>
    </row>
    <row r="51" spans="1:7" x14ac:dyDescent="0.2">
      <c r="G51" s="50"/>
    </row>
    <row r="52" spans="1:7" x14ac:dyDescent="0.2">
      <c r="G52" s="50"/>
    </row>
    <row r="58" spans="1:7" s="49" customFormat="1" ht="12.75" x14ac:dyDescent="0.2">
      <c r="A58" s="51"/>
      <c r="C58" s="50"/>
      <c r="D58" s="50"/>
      <c r="E58" s="50"/>
      <c r="F58" s="50"/>
      <c r="G58" s="1"/>
    </row>
    <row r="66" spans="1:7" s="49" customFormat="1" ht="12.75" x14ac:dyDescent="0.2">
      <c r="A66" s="51"/>
      <c r="C66" s="50"/>
      <c r="D66" s="50"/>
      <c r="E66" s="50"/>
      <c r="F66" s="50"/>
      <c r="G66" s="1"/>
    </row>
    <row r="74" spans="1:7" s="49" customFormat="1" ht="12.75" x14ac:dyDescent="0.2">
      <c r="A74" s="51"/>
      <c r="C74" s="50"/>
      <c r="D74" s="50"/>
      <c r="E74" s="50"/>
      <c r="F74" s="50"/>
      <c r="G74" s="1"/>
    </row>
    <row r="83" spans="1:7" s="49" customFormat="1" ht="12.75" x14ac:dyDescent="0.2">
      <c r="A83" s="51"/>
      <c r="C83" s="50"/>
      <c r="D83" s="50"/>
      <c r="E83" s="50"/>
      <c r="F83" s="50"/>
      <c r="G83" s="1"/>
    </row>
    <row r="92" spans="1:7" s="49" customFormat="1" ht="12.75" x14ac:dyDescent="0.2">
      <c r="A92" s="51"/>
      <c r="C92" s="50"/>
      <c r="D92" s="50"/>
      <c r="E92" s="50"/>
      <c r="F92" s="50"/>
      <c r="G92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2023-04-28T16:54:30Z</cp:lastPrinted>
  <dcterms:created xsi:type="dcterms:W3CDTF">2023-04-27T21:05:20Z</dcterms:created>
  <dcterms:modified xsi:type="dcterms:W3CDTF">2023-04-28T16:54:35Z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