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3C783EBA-9201-43E2-8834-2723AA03C0A7}" xr6:coauthVersionLast="36" xr6:coauthVersionMax="36" xr10:uidLastSave="{00000000-0000-0000-0000-000000000000}"/>
  <bookViews>
    <workbookView xWindow="0" yWindow="0" windowWidth="28800" windowHeight="12210" xr2:uid="{AE2C28E4-7BB5-4495-90D0-ABE6144CEEFD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B48" i="1"/>
  <c r="C41" i="1"/>
  <c r="B41" i="1"/>
  <c r="C36" i="1"/>
  <c r="B36" i="1"/>
  <c r="C16" i="1"/>
  <c r="B16" i="1"/>
  <c r="C4" i="1"/>
  <c r="B4" i="1"/>
  <c r="B33" i="1" l="1"/>
  <c r="B45" i="1"/>
  <c r="B59" i="1"/>
  <c r="C33" i="1"/>
  <c r="C45" i="1"/>
  <c r="C59" i="1"/>
  <c r="B61" i="1" l="1"/>
  <c r="C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<sst xmlns="http://schemas.openxmlformats.org/spreadsheetml/2006/main" count="58" uniqueCount="50">
  <si>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Junio de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</si>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</sst>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0" fontId="1" fillId="0" borderId="0" xfId="1" applyFont="1" applyFill="1" applyBorder="1" applyAlignment="1" applyProtection="1">
      <alignment horizontal="left" wrapText="1"/>
      <protection locked="0"/>
    </xf>
    <xf numFmtId="4" fontId="3" fillId="0" borderId="0" xfId="1" applyNumberFormat="1" applyFont="1" applyFill="1" applyBorder="1" applyProtection="1">
      <protection locked="0"/>
    </xf>
  </cellXfs>
  <cellStyles count="2">
    <cellStyle name="Normal" xfId="0" builtinId="0"/>
    <cellStyle name="Normal 2 2" xfId="1" xr:uid="{60A3DC5A-2D46-4558-9D86-F554E6799F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E0A9-FE06-4BA8-9304-0C319FCD4994}">
  <sheetPr>
    <tabColor theme="6" tint="-0.499984740745262"/>
    <pageSetUpPr fitToPage="1"/>
  </sheetPr>
  <dimension ref="A1:C68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90.1640625" style="3" customWidth="1"/>
    <col min="2" max="3" width="17.1640625" style="25" bestFit="1" customWidth="1"/>
    <col min="4" max="4" width="1.33203125" style="3" customWidth="1"/>
    <col min="5" max="16384" width="12" style="3"/>
  </cols>
  <sheetData>
    <row r="1" spans="1:3" ht="48.75" customHeight="1" thickBot="1" x14ac:dyDescent="0.25">
      <c r="A1" s="1" t="s">
        <v>0</v>
      </c>
      <c r="B1" s="1"/>
      <c r="C1" s="2"/>
    </row>
    <row r="2" spans="1:3" ht="15" customHeight="1" thickBot="1" x14ac:dyDescent="0.25">
      <c r="A2" s="4" t="s">
        <v>1</v>
      </c>
      <c r="B2" s="5">
        <v>2023</v>
      </c>
      <c r="C2" s="6">
        <v>2022</v>
      </c>
    </row>
    <row r="3" spans="1:3" x14ac:dyDescent="0.2">
      <c r="A3" s="7" t="s">
        <v>2</v>
      </c>
      <c r="B3" s="8"/>
      <c r="C3" s="9"/>
    </row>
    <row r="4" spans="1:3" x14ac:dyDescent="0.2">
      <c r="A4" s="10" t="s">
        <v>3</v>
      </c>
      <c r="B4" s="11">
        <f>SUM(B5:B14)</f>
        <v>7988519149.1899996</v>
      </c>
      <c r="C4" s="12">
        <f>SUM(C5:C14)</f>
        <v>15132994521.139999</v>
      </c>
    </row>
    <row r="5" spans="1:3" x14ac:dyDescent="0.2">
      <c r="A5" s="13" t="s">
        <v>4</v>
      </c>
      <c r="B5" s="14">
        <v>0</v>
      </c>
      <c r="C5" s="15">
        <v>0</v>
      </c>
    </row>
    <row r="6" spans="1:3" x14ac:dyDescent="0.2">
      <c r="A6" s="13" t="s">
        <v>5</v>
      </c>
      <c r="B6" s="14">
        <v>0</v>
      </c>
      <c r="C6" s="15">
        <v>0</v>
      </c>
    </row>
    <row r="7" spans="1:3" x14ac:dyDescent="0.2">
      <c r="A7" s="13" t="s">
        <v>6</v>
      </c>
      <c r="B7" s="14">
        <v>0</v>
      </c>
      <c r="C7" s="15">
        <v>0</v>
      </c>
    </row>
    <row r="8" spans="1:3" x14ac:dyDescent="0.2">
      <c r="A8" s="13" t="s">
        <v>7</v>
      </c>
      <c r="B8" s="14">
        <v>0</v>
      </c>
      <c r="C8" s="15">
        <v>0</v>
      </c>
    </row>
    <row r="9" spans="1:3" x14ac:dyDescent="0.2">
      <c r="A9" s="13" t="s">
        <v>8</v>
      </c>
      <c r="B9" s="14">
        <v>0</v>
      </c>
      <c r="C9" s="15">
        <v>0</v>
      </c>
    </row>
    <row r="10" spans="1:3" x14ac:dyDescent="0.2">
      <c r="A10" s="13" t="s">
        <v>9</v>
      </c>
      <c r="B10" s="14">
        <v>0</v>
      </c>
      <c r="C10" s="15">
        <v>0</v>
      </c>
    </row>
    <row r="11" spans="1:3" x14ac:dyDescent="0.2">
      <c r="A11" s="13" t="s">
        <v>10</v>
      </c>
      <c r="B11" s="14">
        <v>24496024.469999999</v>
      </c>
      <c r="C11" s="15">
        <v>27206367.530000001</v>
      </c>
    </row>
    <row r="12" spans="1:3" ht="22.5" x14ac:dyDescent="0.2">
      <c r="A12" s="13" t="s">
        <v>11</v>
      </c>
      <c r="B12" s="14">
        <v>4098302059.5599999</v>
      </c>
      <c r="C12" s="15">
        <v>8555782415.7299995</v>
      </c>
    </row>
    <row r="13" spans="1:3" x14ac:dyDescent="0.2">
      <c r="A13" s="13" t="s">
        <v>12</v>
      </c>
      <c r="B13" s="14">
        <v>3865697944.1599998</v>
      </c>
      <c r="C13" s="15">
        <v>6550005737.8800001</v>
      </c>
    </row>
    <row r="14" spans="1:3" x14ac:dyDescent="0.2">
      <c r="A14" s="13" t="s">
        <v>13</v>
      </c>
      <c r="B14" s="14">
        <v>23121</v>
      </c>
      <c r="C14" s="15">
        <v>0</v>
      </c>
    </row>
    <row r="15" spans="1:3" x14ac:dyDescent="0.2">
      <c r="A15" s="16"/>
      <c r="B15" s="14"/>
      <c r="C15" s="15"/>
    </row>
    <row r="16" spans="1:3" x14ac:dyDescent="0.2">
      <c r="A16" s="10" t="s">
        <v>14</v>
      </c>
      <c r="B16" s="11">
        <f>SUM(B17:B32)</f>
        <v>6324642822.46</v>
      </c>
      <c r="C16" s="12">
        <f>SUM(C17:C32)</f>
        <v>14958028903.349998</v>
      </c>
    </row>
    <row r="17" spans="1:3" x14ac:dyDescent="0.2">
      <c r="A17" s="13" t="s">
        <v>15</v>
      </c>
      <c r="B17" s="14">
        <v>4108250972.4000001</v>
      </c>
      <c r="C17" s="15">
        <v>8858250687.9599991</v>
      </c>
    </row>
    <row r="18" spans="1:3" x14ac:dyDescent="0.2">
      <c r="A18" s="13" t="s">
        <v>16</v>
      </c>
      <c r="B18" s="14">
        <v>910658824.44000006</v>
      </c>
      <c r="C18" s="15">
        <v>2962773899.52</v>
      </c>
    </row>
    <row r="19" spans="1:3" x14ac:dyDescent="0.2">
      <c r="A19" s="13" t="s">
        <v>17</v>
      </c>
      <c r="B19" s="14">
        <v>1267453408.4200001</v>
      </c>
      <c r="C19" s="15">
        <v>3135450315.8699999</v>
      </c>
    </row>
    <row r="20" spans="1:3" x14ac:dyDescent="0.2">
      <c r="A20" s="13" t="s">
        <v>18</v>
      </c>
      <c r="B20" s="14">
        <v>0</v>
      </c>
      <c r="C20" s="15">
        <v>0</v>
      </c>
    </row>
    <row r="21" spans="1:3" x14ac:dyDescent="0.2">
      <c r="A21" s="13" t="s">
        <v>19</v>
      </c>
      <c r="B21" s="14">
        <v>0</v>
      </c>
      <c r="C21" s="15">
        <v>0</v>
      </c>
    </row>
    <row r="22" spans="1:3" x14ac:dyDescent="0.2">
      <c r="A22" s="13" t="s">
        <v>20</v>
      </c>
      <c r="B22" s="14">
        <v>0</v>
      </c>
      <c r="C22" s="15">
        <v>465000</v>
      </c>
    </row>
    <row r="23" spans="1:3" x14ac:dyDescent="0.2">
      <c r="A23" s="13" t="s">
        <v>21</v>
      </c>
      <c r="B23" s="14">
        <v>38279617.200000003</v>
      </c>
      <c r="C23" s="15">
        <v>1089000</v>
      </c>
    </row>
    <row r="24" spans="1:3" x14ac:dyDescent="0.2">
      <c r="A24" s="13" t="s">
        <v>22</v>
      </c>
      <c r="B24" s="14">
        <v>0</v>
      </c>
      <c r="C24" s="15">
        <v>0</v>
      </c>
    </row>
    <row r="25" spans="1:3" x14ac:dyDescent="0.2">
      <c r="A25" s="13" t="s">
        <v>23</v>
      </c>
      <c r="B25" s="14">
        <v>0</v>
      </c>
      <c r="C25" s="15">
        <v>0</v>
      </c>
    </row>
    <row r="26" spans="1:3" x14ac:dyDescent="0.2">
      <c r="A26" s="13" t="s">
        <v>24</v>
      </c>
      <c r="B26" s="14">
        <v>0</v>
      </c>
      <c r="C26" s="15">
        <v>0</v>
      </c>
    </row>
    <row r="27" spans="1:3" x14ac:dyDescent="0.2">
      <c r="A27" s="13" t="s">
        <v>25</v>
      </c>
      <c r="B27" s="14">
        <v>0</v>
      </c>
      <c r="C27" s="15">
        <v>0</v>
      </c>
    </row>
    <row r="28" spans="1:3" x14ac:dyDescent="0.2">
      <c r="A28" s="13" t="s">
        <v>26</v>
      </c>
      <c r="B28" s="14">
        <v>0</v>
      </c>
      <c r="C28" s="15">
        <v>0</v>
      </c>
    </row>
    <row r="29" spans="1:3" x14ac:dyDescent="0.2">
      <c r="A29" s="13" t="s">
        <v>27</v>
      </c>
      <c r="B29" s="14">
        <v>0</v>
      </c>
      <c r="C29" s="15">
        <v>0</v>
      </c>
    </row>
    <row r="30" spans="1:3" x14ac:dyDescent="0.2">
      <c r="A30" s="13" t="s">
        <v>28</v>
      </c>
      <c r="B30" s="14">
        <v>0</v>
      </c>
      <c r="C30" s="15">
        <v>0</v>
      </c>
    </row>
    <row r="31" spans="1:3" x14ac:dyDescent="0.2">
      <c r="A31" s="13" t="s">
        <v>29</v>
      </c>
      <c r="B31" s="14">
        <v>0</v>
      </c>
      <c r="C31" s="15">
        <v>0</v>
      </c>
    </row>
    <row r="32" spans="1:3" x14ac:dyDescent="0.2">
      <c r="A32" s="13" t="s">
        <v>30</v>
      </c>
      <c r="B32" s="14">
        <v>0</v>
      </c>
      <c r="C32" s="15">
        <v>0</v>
      </c>
    </row>
    <row r="33" spans="1:3" x14ac:dyDescent="0.2">
      <c r="A33" s="17" t="s">
        <v>31</v>
      </c>
      <c r="B33" s="11">
        <f>+B4-B16</f>
        <v>1663876326.7299995</v>
      </c>
      <c r="C33" s="12">
        <f>+C4-C16</f>
        <v>174965617.79000092</v>
      </c>
    </row>
    <row r="34" spans="1:3" x14ac:dyDescent="0.2">
      <c r="A34" s="18"/>
      <c r="B34" s="11"/>
      <c r="C34" s="12"/>
    </row>
    <row r="35" spans="1:3" x14ac:dyDescent="0.2">
      <c r="A35" s="17" t="s">
        <v>32</v>
      </c>
      <c r="B35" s="14"/>
      <c r="C35" s="15"/>
    </row>
    <row r="36" spans="1:3" x14ac:dyDescent="0.2">
      <c r="A36" s="10" t="s">
        <v>3</v>
      </c>
      <c r="B36" s="11">
        <f>SUM(B37:B39)</f>
        <v>0</v>
      </c>
      <c r="C36" s="12">
        <f>SUM(C37:C39)</f>
        <v>0</v>
      </c>
    </row>
    <row r="37" spans="1:3" x14ac:dyDescent="0.2">
      <c r="A37" s="13" t="s">
        <v>33</v>
      </c>
      <c r="B37" s="14">
        <v>0</v>
      </c>
      <c r="C37" s="15">
        <v>0</v>
      </c>
    </row>
    <row r="38" spans="1:3" x14ac:dyDescent="0.2">
      <c r="A38" s="13" t="s">
        <v>34</v>
      </c>
      <c r="B38" s="14">
        <v>0</v>
      </c>
      <c r="C38" s="15">
        <v>0</v>
      </c>
    </row>
    <row r="39" spans="1:3" x14ac:dyDescent="0.2">
      <c r="A39" s="13" t="s">
        <v>35</v>
      </c>
      <c r="B39" s="14">
        <v>0</v>
      </c>
      <c r="C39" s="15">
        <v>0</v>
      </c>
    </row>
    <row r="40" spans="1:3" x14ac:dyDescent="0.2">
      <c r="A40" s="16"/>
      <c r="B40" s="14"/>
      <c r="C40" s="15"/>
    </row>
    <row r="41" spans="1:3" ht="11.25" customHeight="1" x14ac:dyDescent="0.2">
      <c r="A41" s="10" t="s">
        <v>14</v>
      </c>
      <c r="B41" s="11">
        <f>SUM(B42:B44)</f>
        <v>113381154.06</v>
      </c>
      <c r="C41" s="12">
        <f>SUM(C42:C44)</f>
        <v>178391982.42000002</v>
      </c>
    </row>
    <row r="42" spans="1:3" x14ac:dyDescent="0.2">
      <c r="A42" s="13" t="s">
        <v>33</v>
      </c>
      <c r="B42" s="14">
        <v>50142331.549999997</v>
      </c>
      <c r="C42" s="15">
        <v>97962384.620000005</v>
      </c>
    </row>
    <row r="43" spans="1:3" x14ac:dyDescent="0.2">
      <c r="A43" s="13" t="s">
        <v>34</v>
      </c>
      <c r="B43" s="14">
        <v>63238822.509999998</v>
      </c>
      <c r="C43" s="15">
        <v>80429597.799999997</v>
      </c>
    </row>
    <row r="44" spans="1:3" x14ac:dyDescent="0.2">
      <c r="A44" s="13" t="s">
        <v>36</v>
      </c>
      <c r="B44" s="14">
        <v>0</v>
      </c>
      <c r="C44" s="15">
        <v>0</v>
      </c>
    </row>
    <row r="45" spans="1:3" x14ac:dyDescent="0.2">
      <c r="A45" s="17" t="s">
        <v>37</v>
      </c>
      <c r="B45" s="11">
        <f>+B36-B41</f>
        <v>-113381154.06</v>
      </c>
      <c r="C45" s="12">
        <f>+C36-C41</f>
        <v>-178391982.42000002</v>
      </c>
    </row>
    <row r="46" spans="1:3" x14ac:dyDescent="0.2">
      <c r="A46" s="18"/>
      <c r="B46" s="11"/>
      <c r="C46" s="12"/>
    </row>
    <row r="47" spans="1:3" x14ac:dyDescent="0.2">
      <c r="A47" s="17" t="s">
        <v>38</v>
      </c>
      <c r="B47" s="14"/>
      <c r="C47" s="15"/>
    </row>
    <row r="48" spans="1:3" x14ac:dyDescent="0.2">
      <c r="A48" s="10" t="s">
        <v>3</v>
      </c>
      <c r="B48" s="11">
        <f>+B49+B52</f>
        <v>0</v>
      </c>
      <c r="C48" s="12">
        <f>+C49+C52</f>
        <v>0</v>
      </c>
    </row>
    <row r="49" spans="1:3" x14ac:dyDescent="0.2">
      <c r="A49" s="13" t="s">
        <v>39</v>
      </c>
      <c r="B49" s="14">
        <v>0</v>
      </c>
      <c r="C49" s="15">
        <v>0</v>
      </c>
    </row>
    <row r="50" spans="1:3" x14ac:dyDescent="0.2">
      <c r="A50" s="13" t="s">
        <v>40</v>
      </c>
      <c r="B50" s="14">
        <v>0</v>
      </c>
      <c r="C50" s="15">
        <v>0</v>
      </c>
    </row>
    <row r="51" spans="1:3" x14ac:dyDescent="0.2">
      <c r="A51" s="13" t="s">
        <v>41</v>
      </c>
      <c r="B51" s="14">
        <v>0</v>
      </c>
      <c r="C51" s="15">
        <v>0</v>
      </c>
    </row>
    <row r="52" spans="1:3" x14ac:dyDescent="0.2">
      <c r="A52" s="13" t="s">
        <v>42</v>
      </c>
      <c r="B52" s="14">
        <v>0</v>
      </c>
      <c r="C52" s="15">
        <v>0</v>
      </c>
    </row>
    <row r="53" spans="1:3" x14ac:dyDescent="0.2">
      <c r="A53" s="16"/>
      <c r="B53" s="14"/>
      <c r="C53" s="15"/>
    </row>
    <row r="54" spans="1:3" x14ac:dyDescent="0.2">
      <c r="A54" s="10" t="s">
        <v>14</v>
      </c>
      <c r="B54" s="11">
        <f>SUM(B56+B57+B58)</f>
        <v>116899006.27</v>
      </c>
      <c r="C54" s="12">
        <f>SUM(C56+C57+C58)</f>
        <v>771810486.83000004</v>
      </c>
    </row>
    <row r="55" spans="1:3" x14ac:dyDescent="0.2">
      <c r="A55" s="13" t="s">
        <v>43</v>
      </c>
      <c r="B55" s="14">
        <v>0</v>
      </c>
      <c r="C55" s="15">
        <v>0</v>
      </c>
    </row>
    <row r="56" spans="1:3" x14ac:dyDescent="0.2">
      <c r="A56" s="13" t="s">
        <v>40</v>
      </c>
      <c r="B56" s="14">
        <v>0</v>
      </c>
      <c r="C56" s="15">
        <v>0</v>
      </c>
    </row>
    <row r="57" spans="1:3" x14ac:dyDescent="0.2">
      <c r="A57" s="13" t="s">
        <v>41</v>
      </c>
      <c r="B57" s="14">
        <v>0</v>
      </c>
      <c r="C57" s="15">
        <v>0</v>
      </c>
    </row>
    <row r="58" spans="1:3" x14ac:dyDescent="0.2">
      <c r="A58" s="13" t="s">
        <v>44</v>
      </c>
      <c r="B58" s="14">
        <v>116899006.27</v>
      </c>
      <c r="C58" s="15">
        <v>771810486.83000004</v>
      </c>
    </row>
    <row r="59" spans="1:3" x14ac:dyDescent="0.2">
      <c r="A59" s="17" t="s">
        <v>45</v>
      </c>
      <c r="B59" s="11">
        <f>+B48-B54</f>
        <v>-116899006.27</v>
      </c>
      <c r="C59" s="12">
        <f>+C48-C54</f>
        <v>-771810486.83000004</v>
      </c>
    </row>
    <row r="60" spans="1:3" x14ac:dyDescent="0.2">
      <c r="A60" s="18"/>
      <c r="B60" s="11"/>
      <c r="C60" s="12"/>
    </row>
    <row r="61" spans="1:3" x14ac:dyDescent="0.2">
      <c r="A61" s="17" t="s">
        <v>46</v>
      </c>
      <c r="B61" s="11">
        <f>+B33+B45+B59</f>
        <v>1433596166.3999996</v>
      </c>
      <c r="C61" s="12">
        <f>+C33+C45+C59</f>
        <v>-775236851.45999908</v>
      </c>
    </row>
    <row r="62" spans="1:3" x14ac:dyDescent="0.2">
      <c r="A62" s="18"/>
      <c r="B62" s="11"/>
      <c r="C62" s="12"/>
    </row>
    <row r="63" spans="1:3" x14ac:dyDescent="0.2">
      <c r="A63" s="17" t="s">
        <v>47</v>
      </c>
      <c r="B63" s="11">
        <v>834569417.61000001</v>
      </c>
      <c r="C63" s="12">
        <v>1609806269.0699999</v>
      </c>
    </row>
    <row r="64" spans="1:3" x14ac:dyDescent="0.2">
      <c r="A64" s="18"/>
      <c r="B64" s="19"/>
      <c r="C64" s="20"/>
    </row>
    <row r="65" spans="1:3" x14ac:dyDescent="0.2">
      <c r="A65" s="17" t="s">
        <v>48</v>
      </c>
      <c r="B65" s="11">
        <v>2268165584.0100002</v>
      </c>
      <c r="C65" s="12">
        <v>834569417.61000001</v>
      </c>
    </row>
    <row r="66" spans="1:3" ht="12" thickBot="1" x14ac:dyDescent="0.25">
      <c r="A66" s="21"/>
      <c r="B66" s="22"/>
      <c r="C66" s="23"/>
    </row>
    <row r="68" spans="1:3" ht="28.5" customHeight="1" x14ac:dyDescent="0.2">
      <c r="A68" s="24" t="s">
        <v>49</v>
      </c>
      <c r="B68" s="24"/>
      <c r="C68" s="24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2023-07-24T20:34:15Z</cp:lastPrinted>
  <dcterms:created xsi:type="dcterms:W3CDTF">2023-07-24T20:33:56Z</dcterms:created>
  <dcterms:modified xsi:type="dcterms:W3CDTF">2023-07-24T20:34:32Z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