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4240" windowHeight="12345"/>
  </bookViews>
  <sheets>
    <sheet name="FF" sheetId="1" r:id="rId1"/>
  </sheets>
  <calcPr calcId="125725"/>
</workbook>
</file>

<file path=xl/calcChain.xml><?xml version="1.0" encoding="utf-8"?>
<calcChain xmlns="http://schemas.openxmlformats.org/spreadsheetml/2006/main">
  <c r="H18" i="1"/>
  <c r="G18"/>
  <c r="E18"/>
  <c r="D18"/>
  <c r="I15"/>
  <c r="F15"/>
  <c r="I12"/>
  <c r="F12"/>
  <c r="F18" s="1"/>
  <c r="I18" l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<sst xmlns="http://schemas.openxmlformats.org/spreadsheetml/2006/main" count="28" uniqueCount="28">
  <si>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</si>
  <si>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</si>
  <si>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30 de Septiembre de 2021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</si>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</sst>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7" fillId="13" borderId="17" applyNumberFormat="0" applyProtection="0">
      <alignment horizontal="left" vertical="center" indent="1"/>
    </xf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</cellStyleXfs>
  <cellXfs count="34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37" fontId="3" fillId="11" borderId="5" xfId="2" applyNumberFormat="1" applyFont="1" applyFill="1" applyBorder="1" applyAlignment="1">
      <alignment horizontal="center" vertical="center"/>
    </xf>
    <xf numFmtId="37" fontId="3" fillId="11" borderId="5" xfId="2" applyNumberFormat="1" applyFont="1" applyFill="1" applyBorder="1" applyAlignment="1">
      <alignment horizontal="center" wrapText="1"/>
    </xf>
    <xf numFmtId="37" fontId="3" fillId="11" borderId="11" xfId="2" applyNumberFormat="1" applyFont="1" applyFill="1" applyBorder="1" applyAlignment="1">
      <alignment horizontal="center" vertical="center"/>
    </xf>
    <xf numFmtId="37" fontId="3" fillId="11" borderId="4" xfId="2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5" fillId="0" borderId="12" xfId="0" applyFont="1" applyBorder="1" applyAlignment="1">
      <alignment horizontal="justify"/>
    </xf>
    <xf numFmtId="43" fontId="4" fillId="0" borderId="13" xfId="1" applyFont="1" applyBorder="1"/>
    <xf numFmtId="0" fontId="5" fillId="0" borderId="6" xfId="0" applyFont="1" applyBorder="1" applyAlignment="1">
      <alignment horizontal="justify"/>
    </xf>
    <xf numFmtId="0" fontId="5" fillId="0" borderId="0" xfId="0" applyFont="1" applyBorder="1" applyAlignment="1">
      <alignment horizontal="justify"/>
    </xf>
    <xf numFmtId="43" fontId="6" fillId="12" borderId="13" xfId="1" applyFont="1" applyFill="1" applyBorder="1" applyAlignment="1">
      <alignment vertical="center" wrapText="1"/>
    </xf>
    <xf numFmtId="43" fontId="7" fillId="12" borderId="13" xfId="1" applyFont="1" applyFill="1" applyBorder="1" applyAlignment="1">
      <alignment horizontal="center"/>
    </xf>
    <xf numFmtId="43" fontId="6" fillId="12" borderId="14" xfId="1" applyFont="1" applyFill="1" applyBorder="1" applyAlignment="1">
      <alignment vertical="center" wrapText="1"/>
    </xf>
    <xf numFmtId="0" fontId="8" fillId="12" borderId="0" xfId="0" applyFont="1" applyFill="1"/>
    <xf numFmtId="0" fontId="8" fillId="12" borderId="15" xfId="0" applyFont="1" applyFill="1" applyBorder="1" applyAlignment="1">
      <alignment horizontal="justify" vertical="center" wrapText="1"/>
    </xf>
    <xf numFmtId="0" fontId="8" fillId="12" borderId="16" xfId="0" applyFont="1" applyFill="1" applyBorder="1" applyAlignment="1">
      <alignment horizontal="justify" vertical="center" wrapText="1"/>
    </xf>
    <xf numFmtId="43" fontId="9" fillId="12" borderId="5" xfId="1" applyFont="1" applyFill="1" applyBorder="1" applyAlignment="1">
      <alignment vertical="center" wrapText="1"/>
    </xf>
    <xf numFmtId="0" fontId="8" fillId="0" borderId="0" xfId="0" applyFont="1"/>
    <xf numFmtId="43" fontId="6" fillId="12" borderId="0" xfId="1" applyFont="1" applyFill="1" applyBorder="1" applyAlignment="1">
      <alignment vertical="center" wrapText="1"/>
    </xf>
    <xf numFmtId="0" fontId="4" fillId="0" borderId="0" xfId="0" applyFont="1"/>
    <xf numFmtId="0" fontId="10" fillId="12" borderId="0" xfId="0" applyFont="1" applyFill="1"/>
    <xf numFmtId="0" fontId="3" fillId="11" borderId="0" xfId="0" applyFont="1" applyFill="1" applyBorder="1" applyAlignment="1">
      <alignment horizont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37" fontId="3" fillId="11" borderId="5" xfId="2" applyNumberFormat="1" applyFont="1" applyFill="1" applyBorder="1" applyAlignment="1">
      <alignment horizontal="center" vertical="center"/>
    </xf>
    <xf numFmtId="37" fontId="3" fillId="11" borderId="5" xfId="2" applyNumberFormat="1" applyFont="1" applyFill="1" applyBorder="1" applyAlignment="1">
      <alignment horizontal="center" vertical="center" wrapText="1"/>
    </xf>
    <xf numFmtId="37" fontId="3" fillId="11" borderId="8" xfId="2" applyNumberFormat="1" applyFont="1" applyFill="1" applyBorder="1" applyAlignment="1">
      <alignment horizontal="center" vertical="center" wrapText="1"/>
    </xf>
  </cellXfs>
  <cellStyles count="247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1" xfId="18"/>
    <cellStyle name="Millares 12" xfId="19"/>
    <cellStyle name="Millares 13" xfId="20"/>
    <cellStyle name="Millares 14" xfId="21"/>
    <cellStyle name="Millares 15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2" xfId="33"/>
    <cellStyle name="Millares 2 2 2" xfId="34"/>
    <cellStyle name="Millares 2 2 3" xfId="35"/>
    <cellStyle name="Millares 2 3" xfId="36"/>
    <cellStyle name="Millares 2 3 2" xfId="37"/>
    <cellStyle name="Millares 2 4" xfId="38"/>
    <cellStyle name="Millares 2 5" xfId="39"/>
    <cellStyle name="Millares 2 6" xfId="40"/>
    <cellStyle name="Millares 2 7" xfId="41"/>
    <cellStyle name="Millares 2 8" xfId="42"/>
    <cellStyle name="Millares 2 9" xfId="43"/>
    <cellStyle name="Millares 3" xfId="44"/>
    <cellStyle name="Millares 3 2" xfId="45"/>
    <cellStyle name="Millares 3 3" xfId="46"/>
    <cellStyle name="Millares 3 4" xfId="47"/>
    <cellStyle name="Millares 3 5" xfId="48"/>
    <cellStyle name="Millares 3 6" xfId="49"/>
    <cellStyle name="Millares 4" xfId="50"/>
    <cellStyle name="Millares 4 2" xfId="51"/>
    <cellStyle name="Millares 4 3" xfId="52"/>
    <cellStyle name="Millares 5" xfId="53"/>
    <cellStyle name="Millares 6" xfId="54"/>
    <cellStyle name="Millares 7" xfId="55"/>
    <cellStyle name="Millares 8" xfId="56"/>
    <cellStyle name="Millares 8 2" xfId="57"/>
    <cellStyle name="Millares 9" xfId="58"/>
    <cellStyle name="Moneda 2" xfId="59"/>
    <cellStyle name="Normal" xfId="0" builtinId="0"/>
    <cellStyle name="Normal 10" xfId="60"/>
    <cellStyle name="Normal 10 2" xfId="61"/>
    <cellStyle name="Normal 10 3" xfId="62"/>
    <cellStyle name="Normal 10 4" xfId="63"/>
    <cellStyle name="Normal 10 5" xfId="64"/>
    <cellStyle name="Normal 11" xfId="65"/>
    <cellStyle name="Normal 12" xfId="66"/>
    <cellStyle name="Normal 12 2" xfId="67"/>
    <cellStyle name="Normal 13" xfId="68"/>
    <cellStyle name="Normal 14" xfId="69"/>
    <cellStyle name="Normal 2" xfId="70"/>
    <cellStyle name="Normal 2 10" xfId="71"/>
    <cellStyle name="Normal 2 10 2" xfId="72"/>
    <cellStyle name="Normal 2 10 3" xfId="73"/>
    <cellStyle name="Normal 2 11" xfId="74"/>
    <cellStyle name="Normal 2 11 2" xfId="75"/>
    <cellStyle name="Normal 2 11 3" xfId="76"/>
    <cellStyle name="Normal 2 12" xfId="77"/>
    <cellStyle name="Normal 2 12 2" xfId="78"/>
    <cellStyle name="Normal 2 12 3" xfId="79"/>
    <cellStyle name="Normal 2 13" xfId="80"/>
    <cellStyle name="Normal 2 13 2" xfId="81"/>
    <cellStyle name="Normal 2 13 3" xfId="82"/>
    <cellStyle name="Normal 2 14" xfId="83"/>
    <cellStyle name="Normal 2 14 2" xfId="84"/>
    <cellStyle name="Normal 2 14 3" xfId="85"/>
    <cellStyle name="Normal 2 15" xfId="86"/>
    <cellStyle name="Normal 2 15 2" xfId="87"/>
    <cellStyle name="Normal 2 15 3" xfId="88"/>
    <cellStyle name="Normal 2 16" xfId="89"/>
    <cellStyle name="Normal 2 16 2" xfId="90"/>
    <cellStyle name="Normal 2 16 3" xfId="91"/>
    <cellStyle name="Normal 2 17" xfId="92"/>
    <cellStyle name="Normal 2 17 2" xfId="93"/>
    <cellStyle name="Normal 2 17 3" xfId="94"/>
    <cellStyle name="Normal 2 18" xfId="95"/>
    <cellStyle name="Normal 2 18 2" xfId="96"/>
    <cellStyle name="Normal 2 19" xfId="97"/>
    <cellStyle name="Normal 2 2" xfId="98"/>
    <cellStyle name="Normal 2 2 10" xfId="99"/>
    <cellStyle name="Normal 2 2 11" xfId="100"/>
    <cellStyle name="Normal 2 2 12" xfId="101"/>
    <cellStyle name="Normal 2 2 13" xfId="102"/>
    <cellStyle name="Normal 2 2 14" xfId="103"/>
    <cellStyle name="Normal 2 2 15" xfId="104"/>
    <cellStyle name="Normal 2 2 16" xfId="105"/>
    <cellStyle name="Normal 2 2 17" xfId="106"/>
    <cellStyle name="Normal 2 2 18" xfId="107"/>
    <cellStyle name="Normal 2 2 19" xfId="108"/>
    <cellStyle name="Normal 2 2 2" xfId="109"/>
    <cellStyle name="Normal 2 2 2 2" xfId="110"/>
    <cellStyle name="Normal 2 2 2 3" xfId="111"/>
    <cellStyle name="Normal 2 2 2 4" xfId="112"/>
    <cellStyle name="Normal 2 2 2 5" xfId="113"/>
    <cellStyle name="Normal 2 2 2 6" xfId="114"/>
    <cellStyle name="Normal 2 2 2 7" xfId="115"/>
    <cellStyle name="Normal 2 2 20" xfId="116"/>
    <cellStyle name="Normal 2 2 21" xfId="117"/>
    <cellStyle name="Normal 2 2 22" xfId="118"/>
    <cellStyle name="Normal 2 2 23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20" xfId="127"/>
    <cellStyle name="Normal 2 21" xfId="128"/>
    <cellStyle name="Normal 2 22" xfId="129"/>
    <cellStyle name="Normal 2 23" xfId="130"/>
    <cellStyle name="Normal 2 24" xfId="131"/>
    <cellStyle name="Normal 2 25" xfId="132"/>
    <cellStyle name="Normal 2 26" xfId="133"/>
    <cellStyle name="Normal 2 27" xfId="134"/>
    <cellStyle name="Normal 2 28" xfId="135"/>
    <cellStyle name="Normal 2 29" xfId="136"/>
    <cellStyle name="Normal 2 3" xfId="137"/>
    <cellStyle name="Normal 2 3 2" xfId="138"/>
    <cellStyle name="Normal 2 3 3" xfId="139"/>
    <cellStyle name="Normal 2 3 4" xfId="140"/>
    <cellStyle name="Normal 2 3 5" xfId="141"/>
    <cellStyle name="Normal 2 3 6" xfId="142"/>
    <cellStyle name="Normal 2 3 7" xfId="143"/>
    <cellStyle name="Normal 2 3 8" xfId="144"/>
    <cellStyle name="Normal 2 30" xfId="145"/>
    <cellStyle name="Normal 2 4" xfId="146"/>
    <cellStyle name="Normal 2 4 2" xfId="147"/>
    <cellStyle name="Normal 2 4 3" xfId="148"/>
    <cellStyle name="Normal 2 5" xfId="149"/>
    <cellStyle name="Normal 2 5 2" xfId="150"/>
    <cellStyle name="Normal 2 5 3" xfId="151"/>
    <cellStyle name="Normal 2 6" xfId="152"/>
    <cellStyle name="Normal 2 6 2" xfId="153"/>
    <cellStyle name="Normal 2 6 3" xfId="154"/>
    <cellStyle name="Normal 2 7" xfId="155"/>
    <cellStyle name="Normal 2 7 2" xfId="156"/>
    <cellStyle name="Normal 2 7 3" xfId="157"/>
    <cellStyle name="Normal 2 8" xfId="158"/>
    <cellStyle name="Normal 2 8 2" xfId="159"/>
    <cellStyle name="Normal 2 8 3" xfId="160"/>
    <cellStyle name="Normal 2 82" xfId="161"/>
    <cellStyle name="Normal 2 83" xfId="162"/>
    <cellStyle name="Normal 2 86" xfId="163"/>
    <cellStyle name="Normal 2 9" xfId="164"/>
    <cellStyle name="Normal 2 9 2" xfId="165"/>
    <cellStyle name="Normal 2 9 3" xfId="166"/>
    <cellStyle name="Normal 3" xfId="167"/>
    <cellStyle name="Normal 3 2" xfId="168"/>
    <cellStyle name="Normal 3 2 2" xfId="169"/>
    <cellStyle name="Normal 3 3" xfId="170"/>
    <cellStyle name="Normal 3 4" xfId="171"/>
    <cellStyle name="Normal 3 5" xfId="172"/>
    <cellStyle name="Normal 3 6" xfId="173"/>
    <cellStyle name="Normal 3 7" xfId="174"/>
    <cellStyle name="Normal 3 8" xfId="175"/>
    <cellStyle name="Normal 3 9" xfId="176"/>
    <cellStyle name="Normal 4" xfId="177"/>
    <cellStyle name="Normal 4 2" xfId="178"/>
    <cellStyle name="Normal 4 2 2" xfId="179"/>
    <cellStyle name="Normal 4 3" xfId="180"/>
    <cellStyle name="Normal 4 4" xfId="181"/>
    <cellStyle name="Normal 4 5" xfId="182"/>
    <cellStyle name="Normal 5" xfId="183"/>
    <cellStyle name="Normal 5 10" xfId="184"/>
    <cellStyle name="Normal 5 11" xfId="185"/>
    <cellStyle name="Normal 5 12" xfId="186"/>
    <cellStyle name="Normal 5 13" xfId="187"/>
    <cellStyle name="Normal 5 14" xfId="188"/>
    <cellStyle name="Normal 5 15" xfId="189"/>
    <cellStyle name="Normal 5 16" xfId="190"/>
    <cellStyle name="Normal 5 17" xfId="191"/>
    <cellStyle name="Normal 5 2" xfId="192"/>
    <cellStyle name="Normal 5 2 2" xfId="193"/>
    <cellStyle name="Normal 5 3" xfId="194"/>
    <cellStyle name="Normal 5 3 2" xfId="195"/>
    <cellStyle name="Normal 5 4" xfId="196"/>
    <cellStyle name="Normal 5 4 2" xfId="197"/>
    <cellStyle name="Normal 5 5" xfId="198"/>
    <cellStyle name="Normal 5 5 2" xfId="199"/>
    <cellStyle name="Normal 5 6" xfId="200"/>
    <cellStyle name="Normal 5 7" xfId="201"/>
    <cellStyle name="Normal 5 7 2" xfId="202"/>
    <cellStyle name="Normal 5 8" xfId="203"/>
    <cellStyle name="Normal 5 9" xfId="204"/>
    <cellStyle name="Normal 56" xfId="205"/>
    <cellStyle name="Normal 6" xfId="206"/>
    <cellStyle name="Normal 6 2" xfId="207"/>
    <cellStyle name="Normal 6 3" xfId="208"/>
    <cellStyle name="Normal 7" xfId="209"/>
    <cellStyle name="Normal 7 10" xfId="210"/>
    <cellStyle name="Normal 7 11" xfId="211"/>
    <cellStyle name="Normal 7 12" xfId="212"/>
    <cellStyle name="Normal 7 13" xfId="213"/>
    <cellStyle name="Normal 7 14" xfId="214"/>
    <cellStyle name="Normal 7 15" xfId="215"/>
    <cellStyle name="Normal 7 16" xfId="216"/>
    <cellStyle name="Normal 7 17" xfId="217"/>
    <cellStyle name="Normal 7 18" xfId="218"/>
    <cellStyle name="Normal 7 2" xfId="219"/>
    <cellStyle name="Normal 7 3" xfId="220"/>
    <cellStyle name="Normal 7 4" xfId="221"/>
    <cellStyle name="Normal 7 5" xfId="222"/>
    <cellStyle name="Normal 7 6" xfId="223"/>
    <cellStyle name="Normal 7 7" xfId="224"/>
    <cellStyle name="Normal 7 8" xfId="225"/>
    <cellStyle name="Normal 7 9" xfId="226"/>
    <cellStyle name="Normal 8" xfId="227"/>
    <cellStyle name="Normal 9" xfId="2"/>
    <cellStyle name="Normal 9 2" xfId="228"/>
    <cellStyle name="Normal 9 3" xfId="229"/>
    <cellStyle name="Notas 2" xfId="230"/>
    <cellStyle name="Porcentaje 2" xfId="231"/>
    <cellStyle name="Porcentual 2" xfId="232"/>
    <cellStyle name="SAPBEXstdItem" xfId="233"/>
    <cellStyle name="Total 10" xfId="234"/>
    <cellStyle name="Total 11" xfId="235"/>
    <cellStyle name="Total 12" xfId="236"/>
    <cellStyle name="Total 13" xfId="237"/>
    <cellStyle name="Total 14" xfId="238"/>
    <cellStyle name="Total 2" xfId="239"/>
    <cellStyle name="Total 3" xfId="240"/>
    <cellStyle name="Total 4" xfId="241"/>
    <cellStyle name="Total 5" xfId="242"/>
    <cellStyle name="Total 6" xfId="243"/>
    <cellStyle name="Total 7" xfId="244"/>
    <cellStyle name="Total 8" xfId="245"/>
    <cellStyle name="Total 9" xfId="2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22"/>
  <sheetViews>
    <sheetView showGridLines="0" tabSelected="1" zoomScale="85" zoomScaleNormal="85" workbookViewId="0">
      <selection activeCell="C28" sqref="C28"/>
    </sheetView>
  </sheetViews>
  <sheetFormatPr baseColWidth="10" defaultColWidth="11.42578125" defaultRowHeight="12.75"/>
  <cols>
    <col min="1" max="1" width="2.5703125" style="1" customWidth="1"/>
    <col min="2" max="2" width="2" style="21" customWidth="1"/>
    <col min="3" max="3" width="45.85546875" style="21" customWidth="1"/>
    <col min="4" max="9" width="20.28515625" style="21" customWidth="1"/>
    <col min="10" max="10" width="4" style="1" customWidth="1"/>
    <col min="11" max="16384" width="11.42578125" style="21"/>
  </cols>
  <sheetData>
    <row r="1" spans="2:9" ht="16.5" customHeight="1">
      <c r="B1" s="23" t="s">
        <v>0</v>
      </c>
      <c r="C1" s="23"/>
      <c r="D1" s="23"/>
      <c r="E1" s="23"/>
      <c r="F1" s="23"/>
      <c r="G1" s="23"/>
      <c r="H1" s="23"/>
      <c r="I1" s="23"/>
    </row>
    <row r="2" spans="2:9" ht="16.5" customHeight="1">
      <c r="B2" s="23" t="s">
        <v>1</v>
      </c>
      <c r="C2" s="23"/>
      <c r="D2" s="23"/>
      <c r="E2" s="23"/>
      <c r="F2" s="23"/>
      <c r="G2" s="23"/>
      <c r="H2" s="23"/>
      <c r="I2" s="23"/>
    </row>
    <row r="3" spans="2:9" ht="16.5" customHeight="1">
      <c r="B3" s="23" t="s">
        <v>2</v>
      </c>
      <c r="C3" s="23"/>
      <c r="D3" s="23"/>
      <c r="E3" s="23"/>
      <c r="F3" s="23"/>
      <c r="G3" s="23"/>
      <c r="H3" s="23"/>
      <c r="I3" s="23"/>
    </row>
    <row r="4" spans="2:9" s="1" customFormat="1"/>
    <row r="5" spans="2:9" s="1" customFormat="1">
      <c r="C5" s="2" t="s">
        <v>3</v>
      </c>
      <c r="D5" s="24" t="s">
        <v>4</v>
      </c>
      <c r="E5" s="24"/>
      <c r="F5" s="24"/>
      <c r="G5" s="24"/>
      <c r="H5" s="24"/>
      <c r="I5" s="24"/>
    </row>
    <row r="6" spans="2:9" s="1" customFormat="1"/>
    <row r="7" spans="2:9">
      <c r="B7" s="25" t="s">
        <v>5</v>
      </c>
      <c r="C7" s="26"/>
      <c r="D7" s="31" t="s">
        <v>6</v>
      </c>
      <c r="E7" s="31"/>
      <c r="F7" s="31"/>
      <c r="G7" s="31"/>
      <c r="H7" s="31"/>
      <c r="I7" s="32" t="s">
        <v>7</v>
      </c>
    </row>
    <row r="8" spans="2:9" ht="25.5">
      <c r="B8" s="27"/>
      <c r="C8" s="28"/>
      <c r="D8" s="3" t="s">
        <v>8</v>
      </c>
      <c r="E8" s="4" t="s">
        <v>9</v>
      </c>
      <c r="F8" s="3" t="s">
        <v>10</v>
      </c>
      <c r="G8" s="3" t="s">
        <v>11</v>
      </c>
      <c r="H8" s="3" t="s">
        <v>12</v>
      </c>
      <c r="I8" s="33"/>
    </row>
    <row r="9" spans="2:9">
      <c r="B9" s="29"/>
      <c r="C9" s="30"/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6" t="s">
        <v>18</v>
      </c>
    </row>
    <row r="10" spans="2:9" ht="21" customHeight="1">
      <c r="B10" s="7"/>
      <c r="C10" s="8" t="s">
        <v>19</v>
      </c>
      <c r="D10" s="9">
        <v>2003442041.8099997</v>
      </c>
      <c r="E10" s="9">
        <v>392726432.43000007</v>
      </c>
      <c r="F10" s="9">
        <v>2396168474.2399993</v>
      </c>
      <c r="G10" s="9">
        <v>2084748321.0800004</v>
      </c>
      <c r="H10" s="9">
        <v>2084748321.0800004</v>
      </c>
      <c r="I10" s="9">
        <v>-81306279.269999787</v>
      </c>
    </row>
    <row r="11" spans="2:9" ht="21" customHeight="1">
      <c r="B11" s="10"/>
      <c r="C11" s="11" t="s">
        <v>20</v>
      </c>
      <c r="D11" s="9">
        <v>300000000</v>
      </c>
      <c r="E11" s="9">
        <v>117962354.10000001</v>
      </c>
      <c r="F11" s="9">
        <v>417962354.10000002</v>
      </c>
      <c r="G11" s="9">
        <v>33512483.43</v>
      </c>
      <c r="H11" s="9">
        <v>33512483.43</v>
      </c>
      <c r="I11" s="9">
        <v>266487516.56999999</v>
      </c>
    </row>
    <row r="12" spans="2:9" ht="21" customHeight="1">
      <c r="B12" s="10"/>
      <c r="C12" s="11" t="s">
        <v>21</v>
      </c>
      <c r="D12" s="12"/>
      <c r="E12" s="12"/>
      <c r="F12" s="13">
        <f t="shared" ref="F12:F15" si="0">D12+E12</f>
        <v>0</v>
      </c>
      <c r="G12" s="12"/>
      <c r="H12" s="12"/>
      <c r="I12" s="13">
        <f t="shared" ref="I12:I15" si="1">+H12-D12</f>
        <v>0</v>
      </c>
    </row>
    <row r="13" spans="2:9" ht="21" customHeight="1">
      <c r="B13" s="10"/>
      <c r="C13" s="11" t="s">
        <v>22</v>
      </c>
      <c r="D13" s="9">
        <v>7891892</v>
      </c>
      <c r="E13" s="9">
        <v>59757151.640000008</v>
      </c>
      <c r="F13" s="9">
        <v>67649043.640000001</v>
      </c>
      <c r="G13" s="9">
        <v>32596635.420000002</v>
      </c>
      <c r="H13" s="9">
        <v>32596635.420000002</v>
      </c>
      <c r="I13" s="9">
        <v>-24704743.420000002</v>
      </c>
    </row>
    <row r="14" spans="2:9" ht="21" customHeight="1">
      <c r="B14" s="10"/>
      <c r="C14" s="11" t="s">
        <v>23</v>
      </c>
      <c r="D14" s="9">
        <v>11048242508.640001</v>
      </c>
      <c r="E14" s="9">
        <v>1155205453.6500013</v>
      </c>
      <c r="F14" s="9">
        <v>12203447962.289995</v>
      </c>
      <c r="G14" s="9">
        <v>8169450388.2400017</v>
      </c>
      <c r="H14" s="9">
        <v>8169450388.2400017</v>
      </c>
      <c r="I14" s="9">
        <v>2878792120.400001</v>
      </c>
    </row>
    <row r="15" spans="2:9" ht="21" customHeight="1">
      <c r="B15" s="10"/>
      <c r="C15" s="11" t="s">
        <v>24</v>
      </c>
      <c r="D15" s="12"/>
      <c r="E15" s="12"/>
      <c r="F15" s="13">
        <f t="shared" si="0"/>
        <v>0</v>
      </c>
      <c r="G15" s="12"/>
      <c r="H15" s="12"/>
      <c r="I15" s="13">
        <f t="shared" si="1"/>
        <v>0</v>
      </c>
    </row>
    <row r="16" spans="2:9" s="1" customFormat="1" ht="21" customHeight="1">
      <c r="B16" s="10"/>
      <c r="C16" s="11" t="s">
        <v>25</v>
      </c>
      <c r="D16" s="9">
        <v>0</v>
      </c>
      <c r="E16" s="9">
        <v>118028.88</v>
      </c>
      <c r="F16" s="9">
        <v>118028.88</v>
      </c>
      <c r="G16" s="9">
        <v>0</v>
      </c>
      <c r="H16" s="9">
        <v>0</v>
      </c>
      <c r="I16" s="9">
        <v>0</v>
      </c>
    </row>
    <row r="17" spans="1:10" s="1" customFormat="1">
      <c r="B17" s="10"/>
      <c r="C17" s="11"/>
      <c r="D17" s="14"/>
      <c r="E17" s="14"/>
      <c r="F17" s="14"/>
      <c r="G17" s="14"/>
      <c r="H17" s="14"/>
      <c r="I17" s="14"/>
    </row>
    <row r="18" spans="1:10" s="19" customFormat="1" ht="27" customHeight="1">
      <c r="A18" s="15"/>
      <c r="B18" s="16"/>
      <c r="C18" s="17" t="s">
        <v>26</v>
      </c>
      <c r="D18" s="18">
        <f>SUM(D10:D16)</f>
        <v>13359576442.450001</v>
      </c>
      <c r="E18" s="18">
        <f t="shared" ref="E18:H18" si="2">SUM(E10:E16)</f>
        <v>1725769420.7000015</v>
      </c>
      <c r="F18" s="18">
        <f t="shared" si="2"/>
        <v>15085345863.149994</v>
      </c>
      <c r="G18" s="18">
        <f t="shared" si="2"/>
        <v>10320307828.170002</v>
      </c>
      <c r="H18" s="18">
        <f t="shared" si="2"/>
        <v>10320307828.170002</v>
      </c>
      <c r="I18" s="18">
        <f>SUM(I10:I16)</f>
        <v>3039268614.2800012</v>
      </c>
      <c r="J18" s="15"/>
    </row>
    <row r="19" spans="1:10" s="1" customFormat="1">
      <c r="D19" s="20"/>
      <c r="E19" s="20"/>
      <c r="F19" s="20"/>
      <c r="G19" s="20"/>
      <c r="H19" s="20"/>
      <c r="I19" s="20"/>
    </row>
    <row r="20" spans="1:10">
      <c r="C20" s="22" t="s">
        <v>27</v>
      </c>
      <c r="D20" s="20"/>
      <c r="E20" s="20"/>
      <c r="F20" s="20"/>
      <c r="G20" s="20"/>
      <c r="H20" s="20"/>
      <c r="I20" s="20"/>
    </row>
    <row r="21" spans="1:10">
      <c r="C21" s="22"/>
      <c r="D21" s="20"/>
      <c r="E21" s="20"/>
      <c r="F21" s="20"/>
      <c r="G21" s="20"/>
      <c r="H21" s="20"/>
      <c r="I21" s="20"/>
    </row>
    <row r="22" spans="1:10">
      <c r="C22" s="22"/>
      <c r="D22" s="20"/>
      <c r="E22" s="20"/>
      <c r="F22" s="20"/>
      <c r="G22" s="20"/>
      <c r="H22" s="20"/>
      <c r="I22" s="20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" right="0.7" top="0.38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 Tinoco Rivas</cp:lastModifiedBy>
  <cp:lastPrinted>2021-10-29T16:29:47Z</cp:lastPrinted>
  <dcterms:created xsi:type="dcterms:W3CDTF">2021-10-28T19:45:21Z</dcterms:created>
  <dcterms:modified xsi:type="dcterms:W3CDTF">2021-10-29T16:30:15Z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