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01A26AA9-B3C1-4DED-AD27-F36999D51DFA}" xr6:coauthVersionLast="36" xr6:coauthVersionMax="36" xr10:uidLastSave="{00000000-0000-0000-0000-000000000000}"/>
  <bookViews>
    <workbookView xWindow="0" yWindow="0" windowWidth="28800" windowHeight="10725" xr2:uid="{AB513921-24C2-421D-BA90-10BE5A944414}"/>
  </bookViews>
  <sheets>
    <sheet name="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E18" i="1" l="1"/>
  <c r="H18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<sst xmlns="http://schemas.openxmlformats.org/spreadsheetml/2006/main" count="28" uniqueCount="28">
  <si>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</si>
  <si>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</si>
  <si>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30 de Junio de 2022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</si>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</sst>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10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11" xfId="0" applyFont="1" applyBorder="1" applyAlignment="1">
      <alignment horizontal="justify" vertical="center"/>
    </xf>
    <xf numFmtId="43" fontId="5" fillId="3" borderId="10" xfId="1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justify"/>
    </xf>
    <xf numFmtId="0" fontId="4" fillId="0" borderId="0" xfId="0" applyFont="1" applyBorder="1" applyAlignment="1">
      <alignment horizontal="justify" vertical="center"/>
    </xf>
    <xf numFmtId="43" fontId="6" fillId="3" borderId="12" xfId="1" applyFont="1" applyFill="1" applyBorder="1" applyAlignment="1">
      <alignment vertical="center" wrapText="1"/>
    </xf>
    <xf numFmtId="43" fontId="5" fillId="3" borderId="12" xfId="1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 wrapText="1"/>
    </xf>
    <xf numFmtId="0" fontId="4" fillId="0" borderId="0" xfId="0" applyFont="1" applyBorder="1" applyAlignment="1">
      <alignment horizontal="justify"/>
    </xf>
    <xf numFmtId="43" fontId="6" fillId="3" borderId="13" xfId="1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3" fontId="8" fillId="3" borderId="4" xfId="1" applyFont="1" applyFill="1" applyBorder="1" applyAlignment="1">
      <alignment vertical="center" wrapText="1"/>
    </xf>
    <xf numFmtId="0" fontId="7" fillId="3" borderId="0" xfId="0" applyFont="1" applyFill="1"/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3" fillId="0" borderId="0" xfId="0" applyFont="1"/>
    <xf numFmtId="0" fontId="9" fillId="3" borderId="0" xfId="0" applyFont="1" applyFill="1"/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37" fontId="2" fillId="2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22781481-018E-4707-82F5-95A24DB62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12433-B8C9-441B-8BCF-9D1206C69FAA}">
  <sheetPr>
    <tabColor theme="9" tint="-0.249977111117893"/>
    <pageSetUpPr fitToPage="1"/>
  </sheetPr>
  <dimension ref="A1:I21"/>
  <sheetViews>
    <sheetView showGridLines="0" tabSelected="1" zoomScale="115" zoomScaleNormal="115" workbookViewId="0">
      <selection activeCell="C28" sqref="C28"/>
    </sheetView>
  </sheetViews>
  <sheetFormatPr baseColWidth="10" defaultColWidth="11.42578125" defaultRowHeight="12.75" x14ac:dyDescent="0.2"/>
  <cols>
    <col min="1" max="1" width="1.85546875" style="24" customWidth="1"/>
    <col min="2" max="2" width="28.28515625" style="24" customWidth="1"/>
    <col min="3" max="4" width="17.140625" style="24" customWidth="1"/>
    <col min="5" max="5" width="17.85546875" style="24" bestFit="1" customWidth="1"/>
    <col min="6" max="8" width="17.140625" style="24" customWidth="1"/>
    <col min="9" max="9" width="4" style="1" customWidth="1"/>
    <col min="10" max="16384" width="11.42578125" style="24"/>
  </cols>
  <sheetData>
    <row r="1" spans="1:8" ht="16.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</row>
    <row r="2" spans="1:8" ht="16.5" customHeight="1" x14ac:dyDescent="0.2">
      <c r="A2" s="26" t="s">
        <v>1</v>
      </c>
      <c r="B2" s="26"/>
      <c r="C2" s="26"/>
      <c r="D2" s="26"/>
      <c r="E2" s="26"/>
      <c r="F2" s="26"/>
      <c r="G2" s="26"/>
      <c r="H2" s="26"/>
    </row>
    <row r="3" spans="1:8" ht="16.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</row>
    <row r="4" spans="1:8" s="1" customFormat="1" x14ac:dyDescent="0.2"/>
    <row r="5" spans="1:8" s="1" customFormat="1" x14ac:dyDescent="0.2">
      <c r="B5" s="2" t="s">
        <v>3</v>
      </c>
      <c r="C5" s="27" t="s">
        <v>4</v>
      </c>
      <c r="D5" s="27"/>
      <c r="E5" s="27"/>
      <c r="F5" s="27"/>
      <c r="G5" s="27"/>
      <c r="H5" s="27"/>
    </row>
    <row r="6" spans="1:8" s="1" customFormat="1" x14ac:dyDescent="0.2"/>
    <row r="7" spans="1:8" x14ac:dyDescent="0.2">
      <c r="A7" s="28" t="s">
        <v>5</v>
      </c>
      <c r="B7" s="29"/>
      <c r="C7" s="34" t="s">
        <v>6</v>
      </c>
      <c r="D7" s="34"/>
      <c r="E7" s="34"/>
      <c r="F7" s="34"/>
      <c r="G7" s="34"/>
      <c r="H7" s="35" t="s">
        <v>7</v>
      </c>
    </row>
    <row r="8" spans="1:8" ht="25.5" x14ac:dyDescent="0.2">
      <c r="A8" s="30"/>
      <c r="B8" s="31"/>
      <c r="C8" s="3" t="s">
        <v>8</v>
      </c>
      <c r="D8" s="4" t="s">
        <v>9</v>
      </c>
      <c r="E8" s="3" t="s">
        <v>10</v>
      </c>
      <c r="F8" s="3" t="s">
        <v>11</v>
      </c>
      <c r="G8" s="3" t="s">
        <v>12</v>
      </c>
      <c r="H8" s="36"/>
    </row>
    <row r="9" spans="1:8" x14ac:dyDescent="0.2">
      <c r="A9" s="32"/>
      <c r="B9" s="33"/>
      <c r="C9" s="5" t="s">
        <v>13</v>
      </c>
      <c r="D9" s="5" t="s">
        <v>14</v>
      </c>
      <c r="E9" s="5" t="s">
        <v>15</v>
      </c>
      <c r="F9" s="5" t="s">
        <v>16</v>
      </c>
      <c r="G9" s="5" t="s">
        <v>17</v>
      </c>
      <c r="H9" s="6" t="s">
        <v>18</v>
      </c>
    </row>
    <row r="10" spans="1:8" ht="21" customHeight="1" x14ac:dyDescent="0.2">
      <c r="A10" s="7"/>
      <c r="B10" s="8" t="s">
        <v>19</v>
      </c>
      <c r="C10" s="9">
        <v>1349047602.8099999</v>
      </c>
      <c r="D10" s="9">
        <v>38144177.520000003</v>
      </c>
      <c r="E10" s="9">
        <f t="shared" ref="E10:E16" si="0">C10+D10</f>
        <v>1387191780.3299999</v>
      </c>
      <c r="F10" s="9">
        <v>878475230.53999996</v>
      </c>
      <c r="G10" s="10">
        <v>878475230.53999996</v>
      </c>
      <c r="H10" s="9">
        <f>+G10-C10</f>
        <v>-470572372.26999998</v>
      </c>
    </row>
    <row r="11" spans="1:8" ht="21" customHeight="1" x14ac:dyDescent="0.2">
      <c r="A11" s="11"/>
      <c r="B11" s="12" t="s">
        <v>20</v>
      </c>
      <c r="C11" s="13">
        <v>0</v>
      </c>
      <c r="D11" s="13">
        <v>333370373.29000002</v>
      </c>
      <c r="E11" s="14">
        <f t="shared" si="0"/>
        <v>333370373.29000002</v>
      </c>
      <c r="F11" s="13">
        <v>95325554.480000004</v>
      </c>
      <c r="G11" s="15">
        <v>95325554.480000004</v>
      </c>
      <c r="H11" s="14">
        <f t="shared" ref="H11:H16" si="1">+G11-C11</f>
        <v>95325554.480000004</v>
      </c>
    </row>
    <row r="12" spans="1:8" ht="21" customHeight="1" x14ac:dyDescent="0.2">
      <c r="A12" s="11"/>
      <c r="B12" s="12" t="s">
        <v>21</v>
      </c>
      <c r="C12" s="13"/>
      <c r="D12" s="13"/>
      <c r="E12" s="14">
        <f t="shared" si="0"/>
        <v>0</v>
      </c>
      <c r="F12" s="13"/>
      <c r="G12" s="15"/>
      <c r="H12" s="14">
        <f t="shared" si="1"/>
        <v>0</v>
      </c>
    </row>
    <row r="13" spans="1:8" ht="21" customHeight="1" x14ac:dyDescent="0.2">
      <c r="A13" s="11"/>
      <c r="B13" s="12" t="s">
        <v>22</v>
      </c>
      <c r="C13" s="13">
        <v>21153101</v>
      </c>
      <c r="D13" s="13">
        <v>10550226.27</v>
      </c>
      <c r="E13" s="14">
        <f t="shared" si="0"/>
        <v>31703327.27</v>
      </c>
      <c r="F13" s="13">
        <v>10473101</v>
      </c>
      <c r="G13" s="15">
        <v>10473101</v>
      </c>
      <c r="H13" s="14">
        <f t="shared" si="1"/>
        <v>-10680000</v>
      </c>
    </row>
    <row r="14" spans="1:8" ht="21" customHeight="1" x14ac:dyDescent="0.2">
      <c r="A14" s="11"/>
      <c r="B14" s="12" t="s">
        <v>23</v>
      </c>
      <c r="C14" s="13">
        <v>12974014571.07</v>
      </c>
      <c r="D14" s="13">
        <v>478529841.74000001</v>
      </c>
      <c r="E14" s="14">
        <f t="shared" si="0"/>
        <v>13452544412.809999</v>
      </c>
      <c r="F14" s="13">
        <v>6519666656.9200001</v>
      </c>
      <c r="G14" s="15">
        <v>6519666656.9200001</v>
      </c>
      <c r="H14" s="14">
        <f t="shared" si="1"/>
        <v>-6454347914.1499996</v>
      </c>
    </row>
    <row r="15" spans="1:8" ht="21" customHeight="1" x14ac:dyDescent="0.2">
      <c r="A15" s="11"/>
      <c r="B15" s="12" t="s">
        <v>24</v>
      </c>
      <c r="C15" s="13"/>
      <c r="D15" s="13"/>
      <c r="E15" s="14">
        <f t="shared" si="0"/>
        <v>0</v>
      </c>
      <c r="F15" s="13"/>
      <c r="G15" s="15"/>
      <c r="H15" s="14">
        <f t="shared" si="1"/>
        <v>0</v>
      </c>
    </row>
    <row r="16" spans="1:8" s="1" customFormat="1" ht="21" customHeight="1" x14ac:dyDescent="0.2">
      <c r="A16" s="11"/>
      <c r="B16" s="12" t="s">
        <v>25</v>
      </c>
      <c r="C16" s="13">
        <v>0</v>
      </c>
      <c r="D16" s="13">
        <v>309839.96999999997</v>
      </c>
      <c r="E16" s="14">
        <f t="shared" si="0"/>
        <v>309839.96999999997</v>
      </c>
      <c r="F16" s="13">
        <v>0</v>
      </c>
      <c r="G16" s="15">
        <v>0</v>
      </c>
      <c r="H16" s="14">
        <f t="shared" si="1"/>
        <v>0</v>
      </c>
    </row>
    <row r="17" spans="1:9" s="1" customFormat="1" x14ac:dyDescent="0.2">
      <c r="A17" s="11"/>
      <c r="B17" s="16"/>
      <c r="C17" s="13"/>
      <c r="D17" s="13"/>
      <c r="E17" s="13"/>
      <c r="F17" s="13"/>
      <c r="G17" s="15"/>
      <c r="H17" s="17"/>
    </row>
    <row r="18" spans="1:9" s="22" customFormat="1" ht="27" customHeight="1" x14ac:dyDescent="0.2">
      <c r="A18" s="18"/>
      <c r="B18" s="19" t="s">
        <v>26</v>
      </c>
      <c r="C18" s="20">
        <f>SUM(C10:C16)</f>
        <v>14344215274.879999</v>
      </c>
      <c r="D18" s="20">
        <f t="shared" ref="D18:G18" si="2">SUM(D10:D16)</f>
        <v>860904458.78999996</v>
      </c>
      <c r="E18" s="20">
        <f t="shared" si="2"/>
        <v>15205119733.669998</v>
      </c>
      <c r="F18" s="20">
        <f t="shared" si="2"/>
        <v>7503940542.9400005</v>
      </c>
      <c r="G18" s="20">
        <f t="shared" si="2"/>
        <v>7503940542.9400005</v>
      </c>
      <c r="H18" s="20">
        <f>SUM(H10:H16)</f>
        <v>-6840274731.9399996</v>
      </c>
      <c r="I18" s="21"/>
    </row>
    <row r="19" spans="1:9" s="1" customFormat="1" x14ac:dyDescent="0.2">
      <c r="C19" s="23"/>
      <c r="D19" s="23"/>
      <c r="E19" s="23"/>
      <c r="F19" s="23"/>
      <c r="G19" s="23"/>
      <c r="H19" s="23"/>
    </row>
    <row r="20" spans="1:9" x14ac:dyDescent="0.2">
      <c r="B20" s="25" t="s">
        <v>27</v>
      </c>
      <c r="C20" s="23"/>
      <c r="D20" s="23"/>
      <c r="E20" s="23"/>
      <c r="F20" s="23"/>
      <c r="G20" s="23"/>
      <c r="H20" s="23"/>
    </row>
    <row r="21" spans="1:9" x14ac:dyDescent="0.2">
      <c r="B21" s="25"/>
      <c r="C21" s="23"/>
      <c r="D21" s="23"/>
      <c r="E21" s="23"/>
      <c r="F21" s="23"/>
      <c r="G21" s="23"/>
      <c r="H21" s="23"/>
    </row>
  </sheetData>
  <mergeCells count="7">
    <mergeCell ref="A1:H1"/>
    <mergeCell ref="A2:H2"/>
    <mergeCell ref="A3:H3"/>
    <mergeCell ref="C5:H5"/>
    <mergeCell ref="A7:B9"/>
    <mergeCell ref="C7:G7"/>
    <mergeCell ref="H7:H8"/>
  </mergeCells>
  <pageMargins left="0.7" right="0.7" top="0.38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2022-07-22T17:51:58Z</cp:lastPrinted>
  <dcterms:created xsi:type="dcterms:W3CDTF">2022-07-21T22:12:33Z</dcterms:created>
  <dcterms:modified xsi:type="dcterms:W3CDTF">2022-07-22T17:52:04Z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