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H38" i="1"/>
  <c r="H37" s="1"/>
  <c r="E38"/>
  <c r="G37"/>
  <c r="F37"/>
  <c r="C37"/>
  <c r="H35"/>
  <c r="E35"/>
  <c r="H34"/>
  <c r="E34"/>
  <c r="H33"/>
  <c r="E33"/>
  <c r="E31" s="1"/>
  <c r="H32"/>
  <c r="H31" s="1"/>
  <c r="E32"/>
  <c r="G31"/>
  <c r="F31"/>
  <c r="D31"/>
  <c r="C31"/>
  <c r="H29"/>
  <c r="E29"/>
  <c r="H28"/>
  <c r="E28"/>
  <c r="H27"/>
  <c r="E27"/>
  <c r="H26"/>
  <c r="E26"/>
  <c r="H25"/>
  <c r="E25"/>
  <c r="H24"/>
  <c r="E24"/>
  <c r="H23"/>
  <c r="H21" s="1"/>
  <c r="E23"/>
  <c r="H22"/>
  <c r="E22"/>
  <c r="E21" s="1"/>
  <c r="G21"/>
  <c r="F21"/>
  <c r="D21"/>
  <c r="D39" s="1"/>
  <c r="C21"/>
  <c r="G16"/>
  <c r="F16"/>
  <c r="D16"/>
  <c r="C16"/>
  <c r="H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E39" l="1"/>
  <c r="H16"/>
  <c r="C39"/>
  <c r="G39"/>
  <c r="H39"/>
  <c r="E16"/>
  <c r="F39"/>
</calcChain>
</file>

<file path=xl/sharedStrings.xml><?xml version="1.0" encoding="utf-8"?>
<sst xmlns="http://schemas.openxmlformats.org/spreadsheetml/2006/main" count="99" uniqueCount="51">
  <si>
    <t>INSTITUTO DE SALUD PUBLICA DEL ESTADO DE GUANAJUATO
Estado Analítico de Ingresos
Del 1 de Enero al 30 de Junio de 2021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</si>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</sst>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5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2" fillId="0" borderId="0"/>
    <xf numFmtId="0" fontId="13" fillId="0" borderId="0"/>
    <xf numFmtId="164" fontId="1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17" applyNumberFormat="0" applyAlignment="0" applyProtection="0"/>
    <xf numFmtId="0" fontId="17" fillId="21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17" applyNumberFormat="0" applyAlignment="0" applyProtection="0"/>
    <xf numFmtId="165" fontId="1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0" fontId="24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6" fillId="22" borderId="0" applyNumberFormat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8" fillId="0" borderId="0"/>
    <xf numFmtId="0" fontId="28" fillId="0" borderId="0"/>
    <xf numFmtId="0" fontId="13" fillId="0" borderId="0"/>
    <xf numFmtId="0" fontId="8" fillId="0" borderId="0"/>
    <xf numFmtId="0" fontId="2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2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4" borderId="20" applyNumberFormat="0" applyFont="0" applyAlignment="0" applyProtection="0"/>
    <xf numFmtId="0" fontId="13" fillId="2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20" borderId="21" applyNumberFormat="0" applyAlignment="0" applyProtection="0"/>
    <xf numFmtId="4" fontId="31" fillId="25" borderId="22" applyNumberFormat="0" applyProtection="0">
      <alignment vertical="center"/>
    </xf>
    <xf numFmtId="4" fontId="31" fillId="25" borderId="22" applyNumberFormat="0" applyProtection="0">
      <alignment vertical="center"/>
    </xf>
    <xf numFmtId="4" fontId="32" fillId="26" borderId="22" applyNumberFormat="0" applyProtection="0">
      <alignment horizontal="center" vertical="center" wrapText="1"/>
    </xf>
    <xf numFmtId="4" fontId="33" fillId="25" borderId="22" applyNumberFormat="0" applyProtection="0">
      <alignment vertical="center"/>
    </xf>
    <xf numFmtId="4" fontId="33" fillId="25" borderId="22" applyNumberFormat="0" applyProtection="0">
      <alignment vertical="center"/>
    </xf>
    <xf numFmtId="4" fontId="34" fillId="27" borderId="22" applyNumberFormat="0" applyProtection="0">
      <alignment horizontal="center" vertical="center" wrapText="1"/>
    </xf>
    <xf numFmtId="4" fontId="31" fillId="25" borderId="22" applyNumberFormat="0" applyProtection="0">
      <alignment horizontal="left" vertical="center" indent="1"/>
    </xf>
    <xf numFmtId="4" fontId="31" fillId="25" borderId="22" applyNumberFormat="0" applyProtection="0">
      <alignment horizontal="left" vertical="center" indent="1"/>
    </xf>
    <xf numFmtId="4" fontId="35" fillId="26" borderId="22" applyNumberFormat="0" applyProtection="0">
      <alignment horizontal="left" vertical="center" wrapText="1"/>
    </xf>
    <xf numFmtId="0" fontId="31" fillId="25" borderId="22" applyNumberFormat="0" applyProtection="0">
      <alignment horizontal="left" vertical="top" indent="1"/>
    </xf>
    <xf numFmtId="4" fontId="31" fillId="28" borderId="0" applyNumberFormat="0" applyProtection="0">
      <alignment horizontal="left" vertical="center" indent="1"/>
    </xf>
    <xf numFmtId="4" fontId="31" fillId="28" borderId="0" applyNumberFormat="0" applyProtection="0">
      <alignment horizontal="left" vertical="center" indent="1"/>
    </xf>
    <xf numFmtId="4" fontId="36" fillId="29" borderId="0" applyNumberFormat="0" applyProtection="0">
      <alignment horizontal="left" vertical="center" wrapText="1"/>
    </xf>
    <xf numFmtId="4" fontId="37" fillId="30" borderId="22" applyNumberFormat="0" applyProtection="0">
      <alignment horizontal="right" vertical="center"/>
    </xf>
    <xf numFmtId="4" fontId="37" fillId="30" borderId="22" applyNumberFormat="0" applyProtection="0">
      <alignment horizontal="right" vertical="center"/>
    </xf>
    <xf numFmtId="4" fontId="38" fillId="31" borderId="22" applyNumberFormat="0" applyProtection="0">
      <alignment horizontal="right" vertical="center"/>
    </xf>
    <xf numFmtId="4" fontId="37" fillId="32" borderId="22" applyNumberFormat="0" applyProtection="0">
      <alignment horizontal="right" vertical="center"/>
    </xf>
    <xf numFmtId="4" fontId="37" fillId="32" borderId="22" applyNumberFormat="0" applyProtection="0">
      <alignment horizontal="right" vertical="center"/>
    </xf>
    <xf numFmtId="4" fontId="38" fillId="33" borderId="22" applyNumberFormat="0" applyProtection="0">
      <alignment horizontal="right" vertical="center"/>
    </xf>
    <xf numFmtId="4" fontId="37" fillId="34" borderId="22" applyNumberFormat="0" applyProtection="0">
      <alignment horizontal="right" vertical="center"/>
    </xf>
    <xf numFmtId="4" fontId="37" fillId="34" borderId="22" applyNumberFormat="0" applyProtection="0">
      <alignment horizontal="right" vertical="center"/>
    </xf>
    <xf numFmtId="4" fontId="38" fillId="35" borderId="22" applyNumberFormat="0" applyProtection="0">
      <alignment horizontal="right" vertical="center"/>
    </xf>
    <xf numFmtId="4" fontId="37" fillId="36" borderId="22" applyNumberFormat="0" applyProtection="0">
      <alignment horizontal="right" vertical="center"/>
    </xf>
    <xf numFmtId="4" fontId="37" fillId="36" borderId="22" applyNumberFormat="0" applyProtection="0">
      <alignment horizontal="right" vertical="center"/>
    </xf>
    <xf numFmtId="4" fontId="38" fillId="37" borderId="22" applyNumberFormat="0" applyProtection="0">
      <alignment horizontal="right" vertical="center"/>
    </xf>
    <xf numFmtId="4" fontId="37" fillId="38" borderId="22" applyNumberFormat="0" applyProtection="0">
      <alignment horizontal="right" vertical="center"/>
    </xf>
    <xf numFmtId="4" fontId="37" fillId="38" borderId="22" applyNumberFormat="0" applyProtection="0">
      <alignment horizontal="right" vertical="center"/>
    </xf>
    <xf numFmtId="4" fontId="38" fillId="39" borderId="22" applyNumberFormat="0" applyProtection="0">
      <alignment horizontal="right" vertical="center"/>
    </xf>
    <xf numFmtId="4" fontId="37" fillId="26" borderId="22" applyNumberFormat="0" applyProtection="0">
      <alignment horizontal="right" vertical="center"/>
    </xf>
    <xf numFmtId="4" fontId="37" fillId="26" borderId="22" applyNumberFormat="0" applyProtection="0">
      <alignment horizontal="right" vertical="center"/>
    </xf>
    <xf numFmtId="4" fontId="38" fillId="40" borderId="22" applyNumberFormat="0" applyProtection="0">
      <alignment horizontal="right" vertical="center"/>
    </xf>
    <xf numFmtId="4" fontId="37" fillId="41" borderId="22" applyNumberFormat="0" applyProtection="0">
      <alignment horizontal="right" vertical="center"/>
    </xf>
    <xf numFmtId="4" fontId="37" fillId="41" borderId="22" applyNumberFormat="0" applyProtection="0">
      <alignment horizontal="right" vertical="center"/>
    </xf>
    <xf numFmtId="4" fontId="38" fillId="42" borderId="22" applyNumberFormat="0" applyProtection="0">
      <alignment horizontal="right" vertical="center"/>
    </xf>
    <xf numFmtId="4" fontId="37" fillId="43" borderId="22" applyNumberFormat="0" applyProtection="0">
      <alignment horizontal="right" vertical="center"/>
    </xf>
    <xf numFmtId="4" fontId="37" fillId="43" borderId="22" applyNumberFormat="0" applyProtection="0">
      <alignment horizontal="right" vertical="center"/>
    </xf>
    <xf numFmtId="4" fontId="38" fillId="44" borderId="22" applyNumberFormat="0" applyProtection="0">
      <alignment horizontal="right" vertical="center"/>
    </xf>
    <xf numFmtId="4" fontId="37" fillId="45" borderId="22" applyNumberFormat="0" applyProtection="0">
      <alignment horizontal="right" vertical="center"/>
    </xf>
    <xf numFmtId="4" fontId="37" fillId="45" borderId="22" applyNumberFormat="0" applyProtection="0">
      <alignment horizontal="right" vertical="center"/>
    </xf>
    <xf numFmtId="4" fontId="38" fillId="46" borderId="22" applyNumberFormat="0" applyProtection="0">
      <alignment horizontal="right" vertical="center"/>
    </xf>
    <xf numFmtId="4" fontId="31" fillId="47" borderId="23" applyNumberFormat="0" applyProtection="0">
      <alignment horizontal="left" vertical="center" indent="1"/>
    </xf>
    <xf numFmtId="4" fontId="31" fillId="47" borderId="23" applyNumberFormat="0" applyProtection="0">
      <alignment horizontal="left" vertical="center" indent="1"/>
    </xf>
    <xf numFmtId="4" fontId="39" fillId="47" borderId="2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9" fillId="49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40" fillId="50" borderId="0" applyNumberFormat="0" applyProtection="0">
      <alignment horizontal="left" vertical="center" indent="1"/>
    </xf>
    <xf numFmtId="4" fontId="37" fillId="28" borderId="22" applyNumberFormat="0" applyProtection="0">
      <alignment horizontal="right" vertical="center"/>
    </xf>
    <xf numFmtId="4" fontId="37" fillId="28" borderId="22" applyNumberFormat="0" applyProtection="0">
      <alignment horizontal="right" vertical="center"/>
    </xf>
    <xf numFmtId="4" fontId="38" fillId="51" borderId="22" applyNumberFormat="0" applyProtection="0">
      <alignment horizontal="right" vertical="center"/>
    </xf>
    <xf numFmtId="4" fontId="37" fillId="4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37" fillId="4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37" fillId="28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0" fontId="13" fillId="50" borderId="22" applyNumberFormat="0" applyProtection="0">
      <alignment horizontal="left" vertical="center" indent="1"/>
    </xf>
    <xf numFmtId="0" fontId="13" fillId="50" borderId="22" applyNumberFormat="0" applyProtection="0">
      <alignment horizontal="left" vertical="center" indent="1"/>
    </xf>
    <xf numFmtId="0" fontId="13" fillId="50" borderId="22" applyNumberFormat="0" applyProtection="0">
      <alignment horizontal="left" vertical="center" indent="1"/>
    </xf>
    <xf numFmtId="0" fontId="13" fillId="50" borderId="22" applyNumberFormat="0" applyProtection="0">
      <alignment horizontal="left" vertical="center" indent="1"/>
    </xf>
    <xf numFmtId="0" fontId="13" fillId="50" borderId="22" applyNumberFormat="0" applyProtection="0">
      <alignment horizontal="left" vertical="top" indent="1"/>
    </xf>
    <xf numFmtId="0" fontId="13" fillId="50" borderId="22" applyNumberFormat="0" applyProtection="0">
      <alignment horizontal="left" vertical="top" indent="1"/>
    </xf>
    <xf numFmtId="0" fontId="13" fillId="50" borderId="22" applyNumberFormat="0" applyProtection="0">
      <alignment horizontal="left" vertical="top" indent="1"/>
    </xf>
    <xf numFmtId="0" fontId="13" fillId="50" borderId="22" applyNumberFormat="0" applyProtection="0">
      <alignment horizontal="left" vertical="top" indent="1"/>
    </xf>
    <xf numFmtId="0" fontId="13" fillId="28" borderId="22" applyNumberFormat="0" applyProtection="0">
      <alignment horizontal="left" vertical="center" indent="1"/>
    </xf>
    <xf numFmtId="0" fontId="13" fillId="28" borderId="22" applyNumberFormat="0" applyProtection="0">
      <alignment horizontal="left" vertical="center" indent="1"/>
    </xf>
    <xf numFmtId="0" fontId="13" fillId="28" borderId="22" applyNumberFormat="0" applyProtection="0">
      <alignment horizontal="left" vertical="center" indent="1"/>
    </xf>
    <xf numFmtId="0" fontId="13" fillId="28" borderId="22" applyNumberFormat="0" applyProtection="0">
      <alignment horizontal="left" vertical="center" indent="1"/>
    </xf>
    <xf numFmtId="0" fontId="13" fillId="28" borderId="22" applyNumberFormat="0" applyProtection="0">
      <alignment horizontal="left" vertical="top" indent="1"/>
    </xf>
    <xf numFmtId="0" fontId="13" fillId="28" borderId="22" applyNumberFormat="0" applyProtection="0">
      <alignment horizontal="left" vertical="top" indent="1"/>
    </xf>
    <xf numFmtId="0" fontId="13" fillId="28" borderId="22" applyNumberFormat="0" applyProtection="0">
      <alignment horizontal="left" vertical="top" indent="1"/>
    </xf>
    <xf numFmtId="0" fontId="13" fillId="28" borderId="22" applyNumberFormat="0" applyProtection="0">
      <alignment horizontal="left" vertical="top" indent="1"/>
    </xf>
    <xf numFmtId="0" fontId="13" fillId="52" borderId="22" applyNumberFormat="0" applyProtection="0">
      <alignment horizontal="left" vertical="center" indent="1"/>
    </xf>
    <xf numFmtId="0" fontId="13" fillId="52" borderId="22" applyNumberFormat="0" applyProtection="0">
      <alignment horizontal="left" vertical="center" indent="1"/>
    </xf>
    <xf numFmtId="0" fontId="13" fillId="52" borderId="22" applyNumberFormat="0" applyProtection="0">
      <alignment horizontal="left" vertical="center" indent="1"/>
    </xf>
    <xf numFmtId="0" fontId="13" fillId="52" borderId="22" applyNumberFormat="0" applyProtection="0">
      <alignment horizontal="left" vertical="center" indent="1"/>
    </xf>
    <xf numFmtId="0" fontId="13" fillId="52" borderId="22" applyNumberFormat="0" applyProtection="0">
      <alignment horizontal="left" vertical="top" indent="1"/>
    </xf>
    <xf numFmtId="0" fontId="13" fillId="52" borderId="22" applyNumberFormat="0" applyProtection="0">
      <alignment horizontal="left" vertical="top" indent="1"/>
    </xf>
    <xf numFmtId="0" fontId="13" fillId="52" borderId="22" applyNumberFormat="0" applyProtection="0">
      <alignment horizontal="left" vertical="top" indent="1"/>
    </xf>
    <xf numFmtId="0" fontId="13" fillId="52" borderId="22" applyNumberFormat="0" applyProtection="0">
      <alignment horizontal="left" vertical="top" indent="1"/>
    </xf>
    <xf numFmtId="0" fontId="13" fillId="48" borderId="22" applyNumberFormat="0" applyProtection="0">
      <alignment horizontal="left" vertical="center" indent="1"/>
    </xf>
    <xf numFmtId="0" fontId="13" fillId="48" borderId="22" applyNumberFormat="0" applyProtection="0">
      <alignment horizontal="left" vertical="center" indent="1"/>
    </xf>
    <xf numFmtId="0" fontId="13" fillId="48" borderId="22" applyNumberFormat="0" applyProtection="0">
      <alignment horizontal="left" vertical="center" indent="1"/>
    </xf>
    <xf numFmtId="0" fontId="13" fillId="48" borderId="22" applyNumberFormat="0" applyProtection="0">
      <alignment horizontal="left" vertical="center" indent="1"/>
    </xf>
    <xf numFmtId="0" fontId="13" fillId="48" borderId="22" applyNumberFormat="0" applyProtection="0">
      <alignment horizontal="left" vertical="top" indent="1"/>
    </xf>
    <xf numFmtId="0" fontId="13" fillId="48" borderId="22" applyNumberFormat="0" applyProtection="0">
      <alignment horizontal="left" vertical="top" indent="1"/>
    </xf>
    <xf numFmtId="0" fontId="13" fillId="48" borderId="22" applyNumberFormat="0" applyProtection="0">
      <alignment horizontal="left" vertical="top" indent="1"/>
    </xf>
    <xf numFmtId="0" fontId="13" fillId="48" borderId="22" applyNumberFormat="0" applyProtection="0">
      <alignment horizontal="left" vertical="top" indent="1"/>
    </xf>
    <xf numFmtId="0" fontId="13" fillId="29" borderId="11" applyNumberFormat="0">
      <protection locked="0"/>
    </xf>
    <xf numFmtId="0" fontId="13" fillId="29" borderId="11" applyNumberFormat="0">
      <protection locked="0"/>
    </xf>
    <xf numFmtId="0" fontId="13" fillId="29" borderId="11" applyNumberFormat="0">
      <protection locked="0"/>
    </xf>
    <xf numFmtId="0" fontId="13" fillId="29" borderId="11" applyNumberFormat="0">
      <protection locked="0"/>
    </xf>
    <xf numFmtId="4" fontId="37" fillId="53" borderId="22" applyNumberFormat="0" applyProtection="0">
      <alignment vertical="center"/>
    </xf>
    <xf numFmtId="4" fontId="37" fillId="53" borderId="22" applyNumberFormat="0" applyProtection="0">
      <alignment vertical="center"/>
    </xf>
    <xf numFmtId="4" fontId="38" fillId="54" borderId="22" applyNumberFormat="0" applyProtection="0">
      <alignment vertical="center"/>
    </xf>
    <xf numFmtId="4" fontId="41" fillId="53" borderId="22" applyNumberFormat="0" applyProtection="0">
      <alignment vertical="center"/>
    </xf>
    <xf numFmtId="4" fontId="41" fillId="53" borderId="22" applyNumberFormat="0" applyProtection="0">
      <alignment vertical="center"/>
    </xf>
    <xf numFmtId="4" fontId="42" fillId="54" borderId="22" applyNumberFormat="0" applyProtection="0">
      <alignment vertical="center"/>
    </xf>
    <xf numFmtId="4" fontId="37" fillId="53" borderId="22" applyNumberFormat="0" applyProtection="0">
      <alignment horizontal="left" vertical="center" indent="1"/>
    </xf>
    <xf numFmtId="4" fontId="37" fillId="53" borderId="22" applyNumberFormat="0" applyProtection="0">
      <alignment horizontal="left" vertical="center" indent="1"/>
    </xf>
    <xf numFmtId="4" fontId="40" fillId="51" borderId="24" applyNumberFormat="0" applyProtection="0">
      <alignment horizontal="left" vertical="center" indent="1"/>
    </xf>
    <xf numFmtId="0" fontId="37" fillId="53" borderId="22" applyNumberFormat="0" applyProtection="0">
      <alignment horizontal="left" vertical="top" indent="1"/>
    </xf>
    <xf numFmtId="4" fontId="37" fillId="48" borderId="22" applyNumberFormat="0" applyProtection="0">
      <alignment horizontal="right" vertical="center"/>
    </xf>
    <xf numFmtId="4" fontId="37" fillId="48" borderId="22" applyNumberFormat="0" applyProtection="0">
      <alignment horizontal="right" vertical="center"/>
    </xf>
    <xf numFmtId="4" fontId="43" fillId="29" borderId="25" applyNumberFormat="0" applyProtection="0">
      <alignment horizontal="center" vertical="center" wrapText="1"/>
    </xf>
    <xf numFmtId="4" fontId="41" fillId="48" borderId="22" applyNumberFormat="0" applyProtection="0">
      <alignment horizontal="right" vertical="center"/>
    </xf>
    <xf numFmtId="4" fontId="41" fillId="48" borderId="22" applyNumberFormat="0" applyProtection="0">
      <alignment horizontal="right" vertical="center"/>
    </xf>
    <xf numFmtId="4" fontId="42" fillId="54" borderId="22" applyNumberFormat="0" applyProtection="0">
      <alignment horizontal="center" vertical="center" wrapText="1"/>
    </xf>
    <xf numFmtId="4" fontId="37" fillId="28" borderId="22" applyNumberFormat="0" applyProtection="0">
      <alignment horizontal="left" vertical="center" indent="1"/>
    </xf>
    <xf numFmtId="4" fontId="37" fillId="28" borderId="22" applyNumberFormat="0" applyProtection="0">
      <alignment horizontal="left" vertical="center" indent="1"/>
    </xf>
    <xf numFmtId="4" fontId="44" fillId="55" borderId="25" applyNumberFormat="0" applyProtection="0">
      <alignment horizontal="left" vertical="center" wrapText="1"/>
    </xf>
    <xf numFmtId="0" fontId="37" fillId="28" borderId="22" applyNumberFormat="0" applyProtection="0">
      <alignment horizontal="left" vertical="top" indent="1"/>
    </xf>
    <xf numFmtId="4" fontId="45" fillId="56" borderId="0" applyNumberFormat="0" applyProtection="0">
      <alignment horizontal="left" vertical="center" indent="1"/>
    </xf>
    <xf numFmtId="4" fontId="45" fillId="56" borderId="0" applyNumberFormat="0" applyProtection="0">
      <alignment horizontal="left" vertical="center" indent="1"/>
    </xf>
    <xf numFmtId="4" fontId="45" fillId="56" borderId="0" applyNumberFormat="0" applyProtection="0">
      <alignment horizontal="left" vertical="center" indent="1"/>
    </xf>
    <xf numFmtId="4" fontId="45" fillId="56" borderId="0" applyNumberFormat="0" applyProtection="0">
      <alignment horizontal="left" vertical="center" indent="1"/>
    </xf>
    <xf numFmtId="4" fontId="45" fillId="56" borderId="0" applyNumberFormat="0" applyProtection="0">
      <alignment horizontal="left" vertical="center" indent="1"/>
    </xf>
    <xf numFmtId="4" fontId="46" fillId="48" borderId="22" applyNumberFormat="0" applyProtection="0">
      <alignment horizontal="right" vertical="center"/>
    </xf>
    <xf numFmtId="4" fontId="46" fillId="48" borderId="22" applyNumberFormat="0" applyProtection="0">
      <alignment horizontal="right" vertical="center"/>
    </xf>
    <xf numFmtId="4" fontId="47" fillId="54" borderId="22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19" fillId="0" borderId="28" applyNumberFormat="0" applyFill="0" applyAlignment="0" applyProtection="0"/>
    <xf numFmtId="0" fontId="3" fillId="0" borderId="0" applyNumberFormat="0" applyFill="0" applyBorder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53" fillId="0" borderId="30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4" fillId="0" borderId="2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  <xf numFmtId="0" fontId="21" fillId="0" borderId="29" applyNumberFormat="0" applyFill="0" applyAlignment="0" applyProtection="0"/>
  </cellStyleXfs>
  <cellXfs count="82">
    <xf numFmtId="0" fontId="0" fillId="0" borderId="0" xfId="0"/>
    <xf numFmtId="0" fontId="7" fillId="0" borderId="0" xfId="1" applyFont="1" applyFill="1" applyBorder="1" applyAlignment="1" applyProtection="1">
      <alignment vertical="top"/>
      <protection locked="0"/>
    </xf>
    <xf numFmtId="0" fontId="6" fillId="18" borderId="5" xfId="1" applyFont="1" applyFill="1" applyBorder="1" applyAlignment="1">
      <alignment horizontal="center" vertical="center" wrapText="1"/>
    </xf>
    <xf numFmtId="0" fontId="6" fillId="18" borderId="11" xfId="1" applyFont="1" applyFill="1" applyBorder="1" applyAlignment="1">
      <alignment horizontal="center" vertical="center" wrapText="1"/>
    </xf>
    <xf numFmtId="0" fontId="6" fillId="18" borderId="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6" fillId="18" borderId="5" xfId="1" quotePrefix="1" applyFont="1" applyFill="1" applyBorder="1" applyAlignment="1">
      <alignment horizontal="center" vertical="center" wrapText="1"/>
    </xf>
    <xf numFmtId="0" fontId="6" fillId="18" borderId="11" xfId="1" quotePrefix="1" applyFont="1" applyFill="1" applyBorder="1" applyAlignment="1">
      <alignment horizontal="center" vertical="center" wrapText="1"/>
    </xf>
    <xf numFmtId="0" fontId="8" fillId="0" borderId="9" xfId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3" fontId="8" fillId="0" borderId="8" xfId="1" applyNumberFormat="1" applyFont="1" applyFill="1" applyBorder="1" applyAlignment="1" applyProtection="1">
      <alignment vertical="top"/>
      <protection locked="0"/>
    </xf>
    <xf numFmtId="49" fontId="9" fillId="0" borderId="0" xfId="1" applyNumberFormat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10" fillId="0" borderId="9" xfId="1" applyFont="1" applyFill="1" applyBorder="1" applyAlignment="1" applyProtection="1">
      <alignment vertical="top"/>
      <protection locked="0"/>
    </xf>
    <xf numFmtId="0" fontId="10" fillId="0" borderId="0" xfId="1" applyFont="1" applyFill="1" applyBorder="1" applyAlignment="1" applyProtection="1">
      <alignment vertical="top" wrapText="1"/>
      <protection locked="0"/>
    </xf>
    <xf numFmtId="3" fontId="8" fillId="0" borderId="15" xfId="1" applyNumberFormat="1" applyFont="1" applyFill="1" applyBorder="1" applyAlignment="1" applyProtection="1">
      <alignment vertical="top"/>
      <protection locked="0"/>
    </xf>
    <xf numFmtId="0" fontId="0" fillId="0" borderId="9" xfId="1" applyFont="1" applyFill="1" applyBorder="1" applyAlignment="1" applyProtection="1">
      <alignment vertical="top"/>
      <protection locked="0"/>
    </xf>
    <xf numFmtId="3" fontId="8" fillId="0" borderId="12" xfId="1" applyNumberFormat="1" applyFont="1" applyFill="1" applyBorder="1" applyAlignment="1" applyProtection="1">
      <alignment vertical="top"/>
      <protection locked="0"/>
    </xf>
    <xf numFmtId="0" fontId="10" fillId="0" borderId="3" xfId="1" quotePrefix="1" applyFont="1" applyFill="1" applyBorder="1" applyAlignment="1" applyProtection="1">
      <alignment horizontal="center" vertical="top"/>
      <protection locked="0"/>
    </xf>
    <xf numFmtId="0" fontId="6" fillId="0" borderId="4" xfId="1" applyFont="1" applyFill="1" applyBorder="1" applyAlignment="1" applyProtection="1">
      <alignment horizontal="left" vertical="top" indent="3"/>
      <protection locked="0"/>
    </xf>
    <xf numFmtId="3" fontId="6" fillId="0" borderId="11" xfId="1" applyNumberFormat="1" applyFont="1" applyFill="1" applyBorder="1" applyAlignment="1" applyProtection="1">
      <alignment vertical="top"/>
      <protection locked="0"/>
    </xf>
    <xf numFmtId="0" fontId="10" fillId="0" borderId="6" xfId="1" quotePrefix="1" applyFont="1" applyFill="1" applyBorder="1" applyAlignment="1" applyProtection="1">
      <alignment horizontal="center" vertical="top"/>
      <protection locked="0"/>
    </xf>
    <xf numFmtId="0" fontId="10" fillId="0" borderId="16" xfId="1" applyFont="1" applyFill="1" applyBorder="1" applyAlignment="1" applyProtection="1">
      <alignment vertical="top"/>
      <protection locked="0"/>
    </xf>
    <xf numFmtId="3" fontId="6" fillId="0" borderId="16" xfId="1" applyNumberFormat="1" applyFont="1" applyFill="1" applyBorder="1" applyAlignment="1" applyProtection="1">
      <alignment vertical="top"/>
      <protection locked="0"/>
    </xf>
    <xf numFmtId="3" fontId="6" fillId="0" borderId="7" xfId="1" applyNumberFormat="1" applyFont="1" applyFill="1" applyBorder="1" applyAlignment="1" applyProtection="1">
      <alignment vertical="top"/>
      <protection locked="0"/>
    </xf>
    <xf numFmtId="3" fontId="6" fillId="0" borderId="3" xfId="1" applyNumberFormat="1" applyFont="1" applyFill="1" applyBorder="1" applyAlignment="1" applyProtection="1">
      <alignment vertical="top"/>
      <protection locked="0"/>
    </xf>
    <xf numFmtId="3" fontId="6" fillId="0" borderId="4" xfId="1" applyNumberFormat="1" applyFont="1" applyFill="1" applyBorder="1" applyAlignment="1" applyProtection="1">
      <alignment vertical="top"/>
      <protection locked="0"/>
    </xf>
    <xf numFmtId="3" fontId="6" fillId="18" borderId="5" xfId="1" applyNumberFormat="1" applyFont="1" applyFill="1" applyBorder="1" applyAlignment="1">
      <alignment horizontal="center" vertical="center" wrapText="1"/>
    </xf>
    <xf numFmtId="3" fontId="6" fillId="18" borderId="11" xfId="1" applyNumberFormat="1" applyFont="1" applyFill="1" applyBorder="1" applyAlignment="1">
      <alignment horizontal="center" vertical="center" wrapText="1"/>
    </xf>
    <xf numFmtId="3" fontId="6" fillId="18" borderId="3" xfId="1" applyNumberFormat="1" applyFont="1" applyFill="1" applyBorder="1" applyAlignment="1">
      <alignment horizontal="center" vertical="center" wrapText="1"/>
    </xf>
    <xf numFmtId="3" fontId="6" fillId="18" borderId="5" xfId="1" quotePrefix="1" applyNumberFormat="1" applyFont="1" applyFill="1" applyBorder="1" applyAlignment="1">
      <alignment horizontal="center" vertical="center" wrapText="1"/>
    </xf>
    <xf numFmtId="3" fontId="6" fillId="18" borderId="11" xfId="1" quotePrefix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justify" vertical="top" wrapText="1"/>
    </xf>
    <xf numFmtId="3" fontId="6" fillId="0" borderId="8" xfId="1" applyNumberFormat="1" applyFont="1" applyFill="1" applyBorder="1" applyAlignment="1" applyProtection="1">
      <alignment vertical="top"/>
      <protection locked="0"/>
    </xf>
    <xf numFmtId="0" fontId="10" fillId="0" borderId="9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left" vertical="top" wrapText="1"/>
    </xf>
    <xf numFmtId="3" fontId="10" fillId="0" borderId="15" xfId="1" applyNumberFormat="1" applyFont="1" applyFill="1" applyBorder="1" applyAlignment="1" applyProtection="1">
      <alignment vertical="top"/>
      <protection locked="0"/>
    </xf>
    <xf numFmtId="3" fontId="6" fillId="0" borderId="15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vertical="top"/>
    </xf>
    <xf numFmtId="0" fontId="6" fillId="0" borderId="0" xfId="1" applyFont="1" applyFill="1" applyBorder="1" applyAlignment="1" applyProtection="1">
      <alignment vertical="top"/>
    </xf>
    <xf numFmtId="0" fontId="6" fillId="0" borderId="9" xfId="2" applyFont="1" applyFill="1" applyBorder="1" applyAlignment="1" applyProtection="1">
      <alignment horizontal="center" vertical="top"/>
    </xf>
    <xf numFmtId="0" fontId="10" fillId="0" borderId="3" xfId="1" quotePrefix="1" applyFont="1" applyFill="1" applyBorder="1" applyAlignment="1" applyProtection="1">
      <alignment horizontal="center" vertical="top"/>
    </xf>
    <xf numFmtId="0" fontId="6" fillId="0" borderId="4" xfId="1" applyFont="1" applyFill="1" applyBorder="1" applyAlignment="1" applyProtection="1">
      <alignment horizontal="center" vertical="top" wrapText="1"/>
    </xf>
    <xf numFmtId="0" fontId="10" fillId="0" borderId="16" xfId="1" quotePrefix="1" applyFont="1" applyFill="1" applyBorder="1" applyAlignment="1" applyProtection="1">
      <alignment horizontal="center" vertical="top"/>
      <protection locked="0"/>
    </xf>
    <xf numFmtId="4" fontId="6" fillId="0" borderId="16" xfId="1" applyNumberFormat="1" applyFont="1" applyFill="1" applyBorder="1" applyAlignment="1" applyProtection="1">
      <alignment vertical="top"/>
      <protection locked="0"/>
    </xf>
    <xf numFmtId="4" fontId="6" fillId="0" borderId="3" xfId="1" applyNumberFormat="1" applyFont="1" applyFill="1" applyBorder="1" applyAlignment="1" applyProtection="1">
      <alignment vertical="top"/>
      <protection locked="0"/>
    </xf>
    <xf numFmtId="4" fontId="6" fillId="0" borderId="5" xfId="1" applyNumberFormat="1" applyFont="1" applyFill="1" applyBorder="1" applyAlignment="1" applyProtection="1">
      <alignment vertical="top"/>
      <protection locked="0"/>
    </xf>
    <xf numFmtId="4" fontId="6" fillId="0" borderId="12" xfId="1" applyNumberFormat="1" applyFont="1" applyFill="1" applyBorder="1" applyAlignment="1" applyProtection="1">
      <alignment vertical="top"/>
      <protection locked="0"/>
    </xf>
    <xf numFmtId="0" fontId="10" fillId="0" borderId="0" xfId="1" quotePrefix="1" applyFont="1" applyFill="1" applyBorder="1" applyAlignment="1" applyProtection="1">
      <alignment horizontal="center" vertical="top"/>
      <protection locked="0"/>
    </xf>
    <xf numFmtId="0" fontId="10" fillId="0" borderId="0" xfId="1" applyFont="1" applyFill="1" applyBorder="1" applyAlignment="1" applyProtection="1">
      <alignment vertical="top"/>
      <protection locked="0"/>
    </xf>
    <xf numFmtId="4" fontId="10" fillId="0" borderId="0" xfId="1" applyNumberFormat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horizontal="left" vertical="top" wrapText="1"/>
    </xf>
    <xf numFmtId="0" fontId="6" fillId="0" borderId="10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6" fillId="18" borderId="3" xfId="1" applyFont="1" applyFill="1" applyBorder="1" applyAlignment="1" applyProtection="1">
      <alignment horizontal="center" vertical="center" wrapText="1"/>
      <protection locked="0"/>
    </xf>
    <xf numFmtId="0" fontId="6" fillId="18" borderId="4" xfId="1" applyFont="1" applyFill="1" applyBorder="1" applyAlignment="1" applyProtection="1">
      <alignment horizontal="center" vertical="center" wrapText="1"/>
      <protection locked="0"/>
    </xf>
    <xf numFmtId="0" fontId="6" fillId="18" borderId="5" xfId="1" applyFont="1" applyFill="1" applyBorder="1" applyAlignment="1" applyProtection="1">
      <alignment horizontal="center" vertical="center" wrapText="1"/>
      <protection locked="0"/>
    </xf>
    <xf numFmtId="0" fontId="6" fillId="18" borderId="6" xfId="1" applyFont="1" applyFill="1" applyBorder="1" applyAlignment="1">
      <alignment horizontal="center" vertical="center"/>
    </xf>
    <xf numFmtId="0" fontId="6" fillId="18" borderId="7" xfId="1" applyFont="1" applyFill="1" applyBorder="1" applyAlignment="1">
      <alignment horizontal="center" vertical="center"/>
    </xf>
    <xf numFmtId="0" fontId="6" fillId="18" borderId="9" xfId="1" applyFont="1" applyFill="1" applyBorder="1" applyAlignment="1">
      <alignment horizontal="center" vertical="center"/>
    </xf>
    <xf numFmtId="0" fontId="6" fillId="18" borderId="10" xfId="1" applyFont="1" applyFill="1" applyBorder="1" applyAlignment="1">
      <alignment horizontal="center" vertical="center"/>
    </xf>
    <xf numFmtId="0" fontId="6" fillId="18" borderId="13" xfId="1" applyFont="1" applyFill="1" applyBorder="1" applyAlignment="1">
      <alignment horizontal="center" vertical="center"/>
    </xf>
    <xf numFmtId="0" fontId="6" fillId="18" borderId="14" xfId="1" applyFont="1" applyFill="1" applyBorder="1" applyAlignment="1">
      <alignment horizontal="center" vertical="center"/>
    </xf>
    <xf numFmtId="0" fontId="6" fillId="18" borderId="8" xfId="1" applyFont="1" applyFill="1" applyBorder="1" applyAlignment="1">
      <alignment horizontal="center" vertical="center" wrapText="1"/>
    </xf>
    <xf numFmtId="0" fontId="6" fillId="18" borderId="12" xfId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 applyProtection="1">
      <alignment horizontal="right" vertical="top"/>
      <protection locked="0"/>
    </xf>
    <xf numFmtId="3" fontId="6" fillId="0" borderId="12" xfId="1" applyNumberFormat="1" applyFont="1" applyFill="1" applyBorder="1" applyAlignment="1" applyProtection="1">
      <alignment horizontal="right" vertical="top"/>
      <protection locked="0"/>
    </xf>
    <xf numFmtId="0" fontId="6" fillId="18" borderId="6" xfId="1" applyFont="1" applyFill="1" applyBorder="1" applyAlignment="1">
      <alignment horizontal="center" vertical="center" wrapText="1"/>
    </xf>
    <xf numFmtId="0" fontId="6" fillId="18" borderId="7" xfId="1" applyFont="1" applyFill="1" applyBorder="1" applyAlignment="1">
      <alignment horizontal="center" vertical="center" wrapText="1"/>
    </xf>
    <xf numFmtId="0" fontId="6" fillId="18" borderId="9" xfId="1" applyFont="1" applyFill="1" applyBorder="1" applyAlignment="1">
      <alignment horizontal="center" vertical="center" wrapText="1"/>
    </xf>
    <xf numFmtId="0" fontId="6" fillId="18" borderId="10" xfId="1" applyFont="1" applyFill="1" applyBorder="1" applyAlignment="1">
      <alignment horizontal="center" vertical="center" wrapText="1"/>
    </xf>
    <xf numFmtId="0" fontId="6" fillId="18" borderId="13" xfId="1" applyFont="1" applyFill="1" applyBorder="1" applyAlignment="1">
      <alignment horizontal="center" vertical="center" wrapText="1"/>
    </xf>
    <xf numFmtId="0" fontId="6" fillId="18" borderId="14" xfId="1" applyFont="1" applyFill="1" applyBorder="1" applyAlignment="1">
      <alignment horizontal="center" vertical="center" wrapText="1"/>
    </xf>
    <xf numFmtId="3" fontId="6" fillId="18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18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18" borderId="5" xfId="1" applyNumberFormat="1" applyFont="1" applyFill="1" applyBorder="1" applyAlignment="1" applyProtection="1">
      <alignment horizontal="center" vertical="center" wrapText="1"/>
      <protection locked="0"/>
    </xf>
    <xf numFmtId="3" fontId="6" fillId="18" borderId="8" xfId="1" applyNumberFormat="1" applyFont="1" applyFill="1" applyBorder="1" applyAlignment="1">
      <alignment horizontal="center" vertical="center" wrapText="1"/>
    </xf>
    <xf numFmtId="3" fontId="6" fillId="18" borderId="12" xfId="1" applyNumberFormat="1" applyFont="1" applyFill="1" applyBorder="1" applyAlignment="1">
      <alignment horizontal="center" vertical="center" wrapText="1"/>
    </xf>
  </cellXfs>
  <cellStyles count="1063">
    <cellStyle name="=C:\WINNT\SYSTEM32\COMMAND.COM" xfId="3"/>
    <cellStyle name="20% - Énfasis1 2" xfId="4"/>
    <cellStyle name="20% - Énfasis1 2 2" xfId="5"/>
    <cellStyle name="20% - Énfasis1 2 2 2" xfId="6"/>
    <cellStyle name="20% - Énfasis1 2 3" xfId="7"/>
    <cellStyle name="20% - Énfasis1 2 4" xfId="8"/>
    <cellStyle name="20% - Énfasis1 3" xfId="9"/>
    <cellStyle name="20% - Énfasis1 3 2" xfId="10"/>
    <cellStyle name="20% - Énfasis1 4" xfId="11"/>
    <cellStyle name="20% - Énfasis1 4 2" xfId="12"/>
    <cellStyle name="20% - Énfasis1 5" xfId="13"/>
    <cellStyle name="20% - Énfasis2 2" xfId="14"/>
    <cellStyle name="20% - Énfasis2 2 2" xfId="15"/>
    <cellStyle name="20% - Énfasis2 2 2 2" xfId="16"/>
    <cellStyle name="20% - Énfasis2 2 3" xfId="17"/>
    <cellStyle name="20% - Énfasis2 2 4" xfId="18"/>
    <cellStyle name="20% - Énfasis2 3" xfId="19"/>
    <cellStyle name="20% - Énfasis2 3 2" xfId="20"/>
    <cellStyle name="20% - Énfasis2 4" xfId="21"/>
    <cellStyle name="20% - Énfasis2 4 2" xfId="22"/>
    <cellStyle name="20% - Énfasis2 5" xfId="23"/>
    <cellStyle name="20% - Énfasis3 2" xfId="24"/>
    <cellStyle name="20% - Énfasis3 2 2" xfId="25"/>
    <cellStyle name="20% - Énfasis3 2 2 2" xfId="26"/>
    <cellStyle name="20% - Énfasis3 2 3" xfId="27"/>
    <cellStyle name="20% - Énfasis3 2 4" xfId="28"/>
    <cellStyle name="20% - Énfasis3 3" xfId="29"/>
    <cellStyle name="20% - Énfasis3 3 2" xfId="30"/>
    <cellStyle name="20% - Énfasis3 4" xfId="31"/>
    <cellStyle name="20% - Énfasis3 4 2" xfId="32"/>
    <cellStyle name="20% - Énfasis3 5" xfId="33"/>
    <cellStyle name="20% - Énfasis4 2" xfId="34"/>
    <cellStyle name="20% - Énfasis4 2 2" xfId="35"/>
    <cellStyle name="20% - Énfasis4 2 2 2" xfId="36"/>
    <cellStyle name="20% - Énfasis4 2 3" xfId="37"/>
    <cellStyle name="20% - Énfasis4 2 4" xfId="38"/>
    <cellStyle name="20% - Énfasis4 3" xfId="39"/>
    <cellStyle name="20% - Énfasis4 3 2" xfId="40"/>
    <cellStyle name="20% - Énfasis4 4" xfId="41"/>
    <cellStyle name="20% - Énfasis4 4 2" xfId="42"/>
    <cellStyle name="20% - Énfasis4 5" xfId="43"/>
    <cellStyle name="20% - Énfasis5 2" xfId="44"/>
    <cellStyle name="20% - Énfasis5 2 2" xfId="45"/>
    <cellStyle name="20% - Énfasis5 2 2 2" xfId="46"/>
    <cellStyle name="20% - Énfasis5 2 3" xfId="47"/>
    <cellStyle name="20% - Énfasis5 3" xfId="48"/>
    <cellStyle name="20% - Énfasis5 3 2" xfId="49"/>
    <cellStyle name="20% - Énfasis5 4" xfId="50"/>
    <cellStyle name="20% - Énfasis5 4 2" xfId="51"/>
    <cellStyle name="20% - Énfasis5 5" xfId="52"/>
    <cellStyle name="20% - Énfasis6 2" xfId="53"/>
    <cellStyle name="20% - Énfasis6 2 2" xfId="54"/>
    <cellStyle name="20% - Énfasis6 2 2 2" xfId="55"/>
    <cellStyle name="20% - Énfasis6 2 3" xfId="56"/>
    <cellStyle name="20% - Énfasis6 3" xfId="57"/>
    <cellStyle name="20% - Énfasis6 3 2" xfId="58"/>
    <cellStyle name="20% - Énfasis6 4" xfId="59"/>
    <cellStyle name="20% - Énfasis6 4 2" xfId="60"/>
    <cellStyle name="20% - Énfasis6 5" xfId="61"/>
    <cellStyle name="40% - Énfasis1 2" xfId="62"/>
    <cellStyle name="40% - Énfasis1 2 2" xfId="63"/>
    <cellStyle name="40% - Énfasis1 2 2 2" xfId="64"/>
    <cellStyle name="40% - Énfasis1 2 3" xfId="65"/>
    <cellStyle name="40% - Énfasis1 3" xfId="66"/>
    <cellStyle name="40% - Énfasis1 3 2" xfId="67"/>
    <cellStyle name="40% - Énfasis1 4" xfId="68"/>
    <cellStyle name="40% - Énfasis1 4 2" xfId="69"/>
    <cellStyle name="40% - Énfasis1 5" xfId="70"/>
    <cellStyle name="40% - Énfasis2 2" xfId="71"/>
    <cellStyle name="40% - Énfasis2 2 2" xfId="72"/>
    <cellStyle name="40% - Énfasis2 2 2 2" xfId="73"/>
    <cellStyle name="40% - Énfasis2 2 3" xfId="74"/>
    <cellStyle name="40% - Énfasis2 3" xfId="75"/>
    <cellStyle name="40% - Énfasis2 3 2" xfId="76"/>
    <cellStyle name="40% - Énfasis2 4" xfId="77"/>
    <cellStyle name="40% - Énfasis2 4 2" xfId="78"/>
    <cellStyle name="40% - Énfasis2 5" xfId="79"/>
    <cellStyle name="40% - Énfasis3 2" xfId="80"/>
    <cellStyle name="40% - Énfasis3 2 2" xfId="81"/>
    <cellStyle name="40% - Énfasis3 2 2 2" xfId="82"/>
    <cellStyle name="40% - Énfasis3 2 3" xfId="83"/>
    <cellStyle name="40% - Énfasis3 2 4" xfId="84"/>
    <cellStyle name="40% - Énfasis3 3" xfId="85"/>
    <cellStyle name="40% - Énfasis3 3 2" xfId="86"/>
    <cellStyle name="40% - Énfasis3 4" xfId="87"/>
    <cellStyle name="40% - Énfasis3 4 2" xfId="88"/>
    <cellStyle name="40% - Énfasis3 5" xfId="89"/>
    <cellStyle name="40% - Énfasis4 2" xfId="90"/>
    <cellStyle name="40% - Énfasis4 2 2" xfId="91"/>
    <cellStyle name="40% - Énfasis4 2 2 2" xfId="92"/>
    <cellStyle name="40% - Énfasis4 2 3" xfId="93"/>
    <cellStyle name="40% - Énfasis4 3" xfId="94"/>
    <cellStyle name="40% - Énfasis4 3 2" xfId="95"/>
    <cellStyle name="40% - Énfasis4 4" xfId="96"/>
    <cellStyle name="40% - Énfasis4 4 2" xfId="97"/>
    <cellStyle name="40% - Énfasis4 5" xfId="98"/>
    <cellStyle name="40% - Énfasis5 2" xfId="99"/>
    <cellStyle name="40% - Énfasis5 2 2" xfId="100"/>
    <cellStyle name="40% - Énfasis5 2 2 2" xfId="101"/>
    <cellStyle name="40% - Énfasis5 2 3" xfId="102"/>
    <cellStyle name="40% - Énfasis5 3" xfId="103"/>
    <cellStyle name="40% - Énfasis5 3 2" xfId="104"/>
    <cellStyle name="40% - Énfasis5 4" xfId="105"/>
    <cellStyle name="40% - Énfasis5 4 2" xfId="106"/>
    <cellStyle name="40% - Énfasis5 5" xfId="107"/>
    <cellStyle name="40% - Énfasis6 2" xfId="108"/>
    <cellStyle name="40% - Énfasis6 2 2" xfId="109"/>
    <cellStyle name="40% - Énfasis6 2 2 2" xfId="110"/>
    <cellStyle name="40% - Énfasis6 2 3" xfId="111"/>
    <cellStyle name="40% - Énfasis6 3" xfId="112"/>
    <cellStyle name="40% - Énfasis6 3 2" xfId="113"/>
    <cellStyle name="40% - Énfasis6 4" xfId="114"/>
    <cellStyle name="40% - Énfasis6 4 2" xfId="115"/>
    <cellStyle name="40% - Énfasis6 5" xfId="116"/>
    <cellStyle name="60% - Énfasis3 2" xfId="117"/>
    <cellStyle name="60% - Énfasis4 2" xfId="118"/>
    <cellStyle name="60% - Énfasis6 2" xfId="119"/>
    <cellStyle name="Buena 2" xfId="120"/>
    <cellStyle name="Cálculo 2" xfId="121"/>
    <cellStyle name="Celda de comprobación 2" xfId="122"/>
    <cellStyle name="Celda vinculada 2" xfId="123"/>
    <cellStyle name="Encabezado 4 2" xfId="124"/>
    <cellStyle name="Entrada 2" xfId="125"/>
    <cellStyle name="Euro" xfId="126"/>
    <cellStyle name="Fecha" xfId="127"/>
    <cellStyle name="Fijo" xfId="128"/>
    <cellStyle name="HEADING1" xfId="129"/>
    <cellStyle name="HEADING2" xfId="130"/>
    <cellStyle name="Incorrecto 2" xfId="131"/>
    <cellStyle name="Millares 10" xfId="132"/>
    <cellStyle name="Millares 10 2" xfId="133"/>
    <cellStyle name="Millares 10 3" xfId="134"/>
    <cellStyle name="Millares 11" xfId="135"/>
    <cellStyle name="Millares 12" xfId="136"/>
    <cellStyle name="Millares 13" xfId="137"/>
    <cellStyle name="Millares 14" xfId="138"/>
    <cellStyle name="Millares 15" xfId="139"/>
    <cellStyle name="Millares 15 2" xfId="140"/>
    <cellStyle name="Millares 15 2 2" xfId="141"/>
    <cellStyle name="Millares 15 3" xfId="142"/>
    <cellStyle name="Millares 16" xfId="143"/>
    <cellStyle name="Millares 17" xfId="144"/>
    <cellStyle name="Millares 2" xfId="145"/>
    <cellStyle name="Millares 2 10" xfId="146"/>
    <cellStyle name="Millares 2 11" xfId="147"/>
    <cellStyle name="Millares 2 12" xfId="148"/>
    <cellStyle name="Millares 2 13" xfId="149"/>
    <cellStyle name="Millares 2 14" xfId="150"/>
    <cellStyle name="Millares 2 15" xfId="151"/>
    <cellStyle name="Millares 2 16" xfId="152"/>
    <cellStyle name="Millares 2 16 2" xfId="153"/>
    <cellStyle name="Millares 2 16 3" xfId="154"/>
    <cellStyle name="Millares 2 17" xfId="155"/>
    <cellStyle name="Millares 2 18" xfId="156"/>
    <cellStyle name="Millares 2 18 2" xfId="157"/>
    <cellStyle name="Millares 2 18 3" xfId="158"/>
    <cellStyle name="Millares 2 19" xfId="159"/>
    <cellStyle name="Millares 2 19 2" xfId="160"/>
    <cellStyle name="Millares 2 2" xfId="161"/>
    <cellStyle name="Millares 2 2 2" xfId="162"/>
    <cellStyle name="Millares 2 2 2 2" xfId="163"/>
    <cellStyle name="Millares 2 2 2 2 2" xfId="164"/>
    <cellStyle name="Millares 2 2 2 3" xfId="165"/>
    <cellStyle name="Millares 2 2 2 4" xfId="166"/>
    <cellStyle name="Millares 2 2 3" xfId="167"/>
    <cellStyle name="Millares 2 2 4" xfId="168"/>
    <cellStyle name="Millares 2 2 5" xfId="169"/>
    <cellStyle name="Millares 2 2 6" xfId="170"/>
    <cellStyle name="Millares 2 20" xfId="171"/>
    <cellStyle name="Millares 2 20 2" xfId="172"/>
    <cellStyle name="Millares 2 21" xfId="173"/>
    <cellStyle name="Millares 2 21 2" xfId="174"/>
    <cellStyle name="Millares 2 22" xfId="175"/>
    <cellStyle name="Millares 2 22 2" xfId="176"/>
    <cellStyle name="Millares 2 23" xfId="177"/>
    <cellStyle name="Millares 2 24" xfId="178"/>
    <cellStyle name="Millares 2 25" xfId="179"/>
    <cellStyle name="Millares 2 3" xfId="180"/>
    <cellStyle name="Millares 2 3 2" xfId="181"/>
    <cellStyle name="Millares 2 3 2 2" xfId="182"/>
    <cellStyle name="Millares 2 3 3" xfId="183"/>
    <cellStyle name="Millares 2 3 4" xfId="184"/>
    <cellStyle name="Millares 2 3 5" xfId="185"/>
    <cellStyle name="Millares 2 4" xfId="186"/>
    <cellStyle name="Millares 2 4 2" xfId="187"/>
    <cellStyle name="Millares 2 4 2 2" xfId="188"/>
    <cellStyle name="Millares 2 4 3" xfId="189"/>
    <cellStyle name="Millares 2 4 4" xfId="190"/>
    <cellStyle name="Millares 2 4 5" xfId="191"/>
    <cellStyle name="Millares 2 5" xfId="192"/>
    <cellStyle name="Millares 2 5 2" xfId="193"/>
    <cellStyle name="Millares 2 6" xfId="194"/>
    <cellStyle name="Millares 2 7" xfId="195"/>
    <cellStyle name="Millares 2 8" xfId="196"/>
    <cellStyle name="Millares 2 9" xfId="197"/>
    <cellStyle name="Millares 3" xfId="198"/>
    <cellStyle name="Millares 3 10" xfId="199"/>
    <cellStyle name="Millares 3 11" xfId="200"/>
    <cellStyle name="Millares 3 12" xfId="201"/>
    <cellStyle name="Millares 3 2" xfId="202"/>
    <cellStyle name="Millares 3 2 2" xfId="203"/>
    <cellStyle name="Millares 3 2 2 2" xfId="204"/>
    <cellStyle name="Millares 3 2 3" xfId="205"/>
    <cellStyle name="Millares 3 3" xfId="206"/>
    <cellStyle name="Millares 3 3 2" xfId="207"/>
    <cellStyle name="Millares 3 4" xfId="208"/>
    <cellStyle name="Millares 3 5" xfId="209"/>
    <cellStyle name="Millares 3 6" xfId="210"/>
    <cellStyle name="Millares 3 6 2" xfId="211"/>
    <cellStyle name="Millares 3 6 3" xfId="212"/>
    <cellStyle name="Millares 3 7" xfId="213"/>
    <cellStyle name="Millares 3 8" xfId="214"/>
    <cellStyle name="Millares 3 9" xfId="215"/>
    <cellStyle name="Millares 4" xfId="216"/>
    <cellStyle name="Millares 4 2" xfId="217"/>
    <cellStyle name="Millares 4 2 2" xfId="218"/>
    <cellStyle name="Millares 4 2 2 2" xfId="219"/>
    <cellStyle name="Millares 4 2 3" xfId="220"/>
    <cellStyle name="Millares 4 2 4" xfId="221"/>
    <cellStyle name="Millares 4 3" xfId="222"/>
    <cellStyle name="Millares 4 3 2" xfId="223"/>
    <cellStyle name="Millares 4 3 3" xfId="224"/>
    <cellStyle name="Millares 4 4" xfId="225"/>
    <cellStyle name="Millares 4 5" xfId="226"/>
    <cellStyle name="Millares 5" xfId="227"/>
    <cellStyle name="Millares 5 2" xfId="228"/>
    <cellStyle name="Millares 5 2 2" xfId="229"/>
    <cellStyle name="Millares 5 2 3" xfId="230"/>
    <cellStyle name="Millares 5 3" xfId="231"/>
    <cellStyle name="Millares 5 4" xfId="232"/>
    <cellStyle name="Millares 5 5" xfId="233"/>
    <cellStyle name="Millares 6" xfId="234"/>
    <cellStyle name="Millares 6 2" xfId="235"/>
    <cellStyle name="Millares 7" xfId="236"/>
    <cellStyle name="Millares 8" xfId="237"/>
    <cellStyle name="Millares 8 2" xfId="238"/>
    <cellStyle name="Millares 9" xfId="239"/>
    <cellStyle name="Millares 9 2" xfId="240"/>
    <cellStyle name="Moneda 2" xfId="241"/>
    <cellStyle name="Moneda 2 2" xfId="242"/>
    <cellStyle name="Moneda 2 3" xfId="243"/>
    <cellStyle name="Moneda 2 4" xfId="244"/>
    <cellStyle name="Neutral 2" xfId="245"/>
    <cellStyle name="Normal" xfId="0" builtinId="0"/>
    <cellStyle name="Normal 10" xfId="246"/>
    <cellStyle name="Normal 10 2" xfId="247"/>
    <cellStyle name="Normal 10 2 2" xfId="248"/>
    <cellStyle name="Normal 10 2 2 2" xfId="249"/>
    <cellStyle name="Normal 10 2 3" xfId="250"/>
    <cellStyle name="Normal 10 3" xfId="251"/>
    <cellStyle name="Normal 10 3 2" xfId="252"/>
    <cellStyle name="Normal 10 3 2 2" xfId="253"/>
    <cellStyle name="Normal 10 3 3" xfId="254"/>
    <cellStyle name="Normal 10 4" xfId="255"/>
    <cellStyle name="Normal 10 4 2" xfId="256"/>
    <cellStyle name="Normal 10 4 2 2" xfId="257"/>
    <cellStyle name="Normal 10 4 3" xfId="258"/>
    <cellStyle name="Normal 10 5" xfId="259"/>
    <cellStyle name="Normal 10 5 2" xfId="260"/>
    <cellStyle name="Normal 10 6" xfId="261"/>
    <cellStyle name="Normal 10 7" xfId="262"/>
    <cellStyle name="Normal 11" xfId="263"/>
    <cellStyle name="Normal 11 2" xfId="264"/>
    <cellStyle name="Normal 11 2 2" xfId="265"/>
    <cellStyle name="Normal 11 2 2 2" xfId="266"/>
    <cellStyle name="Normal 11 2 3" xfId="267"/>
    <cellStyle name="Normal 11 3" xfId="268"/>
    <cellStyle name="Normal 11 3 2" xfId="269"/>
    <cellStyle name="Normal 11 3 2 2" xfId="270"/>
    <cellStyle name="Normal 11 3 3" xfId="271"/>
    <cellStyle name="Normal 11 4" xfId="272"/>
    <cellStyle name="Normal 11 4 2" xfId="273"/>
    <cellStyle name="Normal 11 4 2 2" xfId="274"/>
    <cellStyle name="Normal 11 4 3" xfId="275"/>
    <cellStyle name="Normal 11 5" xfId="276"/>
    <cellStyle name="Normal 11 5 2" xfId="277"/>
    <cellStyle name="Normal 11 5 2 2" xfId="278"/>
    <cellStyle name="Normal 11 5 3" xfId="279"/>
    <cellStyle name="Normal 11 6" xfId="280"/>
    <cellStyle name="Normal 11 6 2" xfId="281"/>
    <cellStyle name="Normal 11 7" xfId="282"/>
    <cellStyle name="Normal 11 8" xfId="283"/>
    <cellStyle name="Normal 12" xfId="284"/>
    <cellStyle name="Normal 12 2" xfId="285"/>
    <cellStyle name="Normal 12 2 2" xfId="286"/>
    <cellStyle name="Normal 12 2 2 2" xfId="287"/>
    <cellStyle name="Normal 12 2 3" xfId="288"/>
    <cellStyle name="Normal 12 2 4" xfId="289"/>
    <cellStyle name="Normal 12 3" xfId="290"/>
    <cellStyle name="Normal 12 3 2" xfId="291"/>
    <cellStyle name="Normal 12 3 2 2" xfId="292"/>
    <cellStyle name="Normal 12 3 3" xfId="293"/>
    <cellStyle name="Normal 12 4" xfId="294"/>
    <cellStyle name="Normal 12 4 2" xfId="295"/>
    <cellStyle name="Normal 12 4 2 2" xfId="296"/>
    <cellStyle name="Normal 12 4 3" xfId="297"/>
    <cellStyle name="Normal 12 5" xfId="298"/>
    <cellStyle name="Normal 12 5 2" xfId="299"/>
    <cellStyle name="Normal 12 5 2 2" xfId="300"/>
    <cellStyle name="Normal 12 5 3" xfId="301"/>
    <cellStyle name="Normal 12 6" xfId="302"/>
    <cellStyle name="Normal 12 6 2" xfId="303"/>
    <cellStyle name="Normal 12 7" xfId="304"/>
    <cellStyle name="Normal 13" xfId="305"/>
    <cellStyle name="Normal 13 2" xfId="306"/>
    <cellStyle name="Normal 13 2 2" xfId="307"/>
    <cellStyle name="Normal 13 2 2 2" xfId="308"/>
    <cellStyle name="Normal 13 2 3" xfId="309"/>
    <cellStyle name="Normal 13 3" xfId="310"/>
    <cellStyle name="Normal 13 3 2" xfId="311"/>
    <cellStyle name="Normal 13 3 2 2" xfId="312"/>
    <cellStyle name="Normal 13 3 3" xfId="313"/>
    <cellStyle name="Normal 13 4" xfId="314"/>
    <cellStyle name="Normal 13 4 2" xfId="315"/>
    <cellStyle name="Normal 13 4 2 2" xfId="316"/>
    <cellStyle name="Normal 13 4 3" xfId="317"/>
    <cellStyle name="Normal 13 5" xfId="318"/>
    <cellStyle name="Normal 13 5 2" xfId="319"/>
    <cellStyle name="Normal 13 5 2 2" xfId="320"/>
    <cellStyle name="Normal 13 5 3" xfId="321"/>
    <cellStyle name="Normal 13 6" xfId="322"/>
    <cellStyle name="Normal 13 6 2" xfId="323"/>
    <cellStyle name="Normal 13 7" xfId="324"/>
    <cellStyle name="Normal 13 8" xfId="325"/>
    <cellStyle name="Normal 14" xfId="326"/>
    <cellStyle name="Normal 14 2" xfId="327"/>
    <cellStyle name="Normal 14 2 2" xfId="328"/>
    <cellStyle name="Normal 14 2 2 2" xfId="329"/>
    <cellStyle name="Normal 14 2 3" xfId="330"/>
    <cellStyle name="Normal 14 3" xfId="331"/>
    <cellStyle name="Normal 14 3 2" xfId="332"/>
    <cellStyle name="Normal 14 3 2 2" xfId="333"/>
    <cellStyle name="Normal 14 3 3" xfId="334"/>
    <cellStyle name="Normal 14 4" xfId="335"/>
    <cellStyle name="Normal 14 4 2" xfId="336"/>
    <cellStyle name="Normal 14 4 2 2" xfId="337"/>
    <cellStyle name="Normal 14 4 3" xfId="338"/>
    <cellStyle name="Normal 14 5" xfId="339"/>
    <cellStyle name="Normal 14 5 2" xfId="340"/>
    <cellStyle name="Normal 14 5 2 2" xfId="341"/>
    <cellStyle name="Normal 14 5 3" xfId="342"/>
    <cellStyle name="Normal 14 6" xfId="343"/>
    <cellStyle name="Normal 14 6 2" xfId="344"/>
    <cellStyle name="Normal 14 7" xfId="345"/>
    <cellStyle name="Normal 15" xfId="346"/>
    <cellStyle name="Normal 15 2" xfId="347"/>
    <cellStyle name="Normal 15 2 2" xfId="348"/>
    <cellStyle name="Normal 15 2 2 2" xfId="349"/>
    <cellStyle name="Normal 15 2 3" xfId="350"/>
    <cellStyle name="Normal 15 3" xfId="351"/>
    <cellStyle name="Normal 15 3 2" xfId="352"/>
    <cellStyle name="Normal 15 3 2 2" xfId="353"/>
    <cellStyle name="Normal 15 3 3" xfId="354"/>
    <cellStyle name="Normal 15 4" xfId="355"/>
    <cellStyle name="Normal 15 4 2" xfId="356"/>
    <cellStyle name="Normal 15 5" xfId="357"/>
    <cellStyle name="Normal 15 6" xfId="358"/>
    <cellStyle name="Normal 16" xfId="359"/>
    <cellStyle name="Normal 16 2" xfId="360"/>
    <cellStyle name="Normal 16 2 2" xfId="361"/>
    <cellStyle name="Normal 16 2 2 2" xfId="362"/>
    <cellStyle name="Normal 16 2 3" xfId="363"/>
    <cellStyle name="Normal 16 3" xfId="364"/>
    <cellStyle name="Normal 16 3 2" xfId="365"/>
    <cellStyle name="Normal 16 3 2 2" xfId="366"/>
    <cellStyle name="Normal 16 3 3" xfId="367"/>
    <cellStyle name="Normal 16 4" xfId="368"/>
    <cellStyle name="Normal 16 4 2" xfId="369"/>
    <cellStyle name="Normal 16 5" xfId="370"/>
    <cellStyle name="Normal 16 6" xfId="371"/>
    <cellStyle name="Normal 17" xfId="372"/>
    <cellStyle name="Normal 17 2" xfId="373"/>
    <cellStyle name="Normal 17 2 2" xfId="374"/>
    <cellStyle name="Normal 17 2 2 2" xfId="375"/>
    <cellStyle name="Normal 17 2 3" xfId="376"/>
    <cellStyle name="Normal 17 3" xfId="377"/>
    <cellStyle name="Normal 17 3 2" xfId="378"/>
    <cellStyle name="Normal 17 3 2 2" xfId="379"/>
    <cellStyle name="Normal 17 3 3" xfId="380"/>
    <cellStyle name="Normal 17 4" xfId="381"/>
    <cellStyle name="Normal 17 4 2" xfId="382"/>
    <cellStyle name="Normal 17 5" xfId="383"/>
    <cellStyle name="Normal 17 6" xfId="384"/>
    <cellStyle name="Normal 18" xfId="385"/>
    <cellStyle name="Normal 18 2" xfId="386"/>
    <cellStyle name="Normal 18 2 2" xfId="387"/>
    <cellStyle name="Normal 18 2 2 2" xfId="388"/>
    <cellStyle name="Normal 18 2 3" xfId="389"/>
    <cellStyle name="Normal 18 3" xfId="390"/>
    <cellStyle name="Normal 18 3 2" xfId="391"/>
    <cellStyle name="Normal 18 3 2 2" xfId="392"/>
    <cellStyle name="Normal 18 3 3" xfId="393"/>
    <cellStyle name="Normal 18 4" xfId="394"/>
    <cellStyle name="Normal 18 4 2" xfId="395"/>
    <cellStyle name="Normal 18 5" xfId="396"/>
    <cellStyle name="Normal 19" xfId="397"/>
    <cellStyle name="Normal 2" xfId="398"/>
    <cellStyle name="Normal 2 10" xfId="399"/>
    <cellStyle name="Normal 2 10 2" xfId="400"/>
    <cellStyle name="Normal 2 10 3" xfId="401"/>
    <cellStyle name="Normal 2 11" xfId="402"/>
    <cellStyle name="Normal 2 11 2" xfId="403"/>
    <cellStyle name="Normal 2 11 3" xfId="404"/>
    <cellStyle name="Normal 2 12" xfId="405"/>
    <cellStyle name="Normal 2 12 2" xfId="406"/>
    <cellStyle name="Normal 2 12 2 2" xfId="407"/>
    <cellStyle name="Normal 2 12 3" xfId="408"/>
    <cellStyle name="Normal 2 13" xfId="409"/>
    <cellStyle name="Normal 2 13 2" xfId="410"/>
    <cellStyle name="Normal 2 13 3" xfId="411"/>
    <cellStyle name="Normal 2 14" xfId="412"/>
    <cellStyle name="Normal 2 14 2" xfId="413"/>
    <cellStyle name="Normal 2 14 3" xfId="414"/>
    <cellStyle name="Normal 2 15" xfId="415"/>
    <cellStyle name="Normal 2 15 2" xfId="416"/>
    <cellStyle name="Normal 2 15 3" xfId="417"/>
    <cellStyle name="Normal 2 16" xfId="418"/>
    <cellStyle name="Normal 2 16 2" xfId="419"/>
    <cellStyle name="Normal 2 16 3" xfId="420"/>
    <cellStyle name="Normal 2 17" xfId="421"/>
    <cellStyle name="Normal 2 17 2" xfId="422"/>
    <cellStyle name="Normal 2 17 3" xfId="423"/>
    <cellStyle name="Normal 2 18" xfId="424"/>
    <cellStyle name="Normal 2 18 2" xfId="425"/>
    <cellStyle name="Normal 2 19" xfId="426"/>
    <cellStyle name="Normal 2 19 2" xfId="427"/>
    <cellStyle name="Normal 2 19 3" xfId="428"/>
    <cellStyle name="Normal 2 2" xfId="2"/>
    <cellStyle name="Normal 2 2 10" xfId="429"/>
    <cellStyle name="Normal 2 2 11" xfId="430"/>
    <cellStyle name="Normal 2 2 12" xfId="431"/>
    <cellStyle name="Normal 2 2 13" xfId="432"/>
    <cellStyle name="Normal 2 2 14" xfId="433"/>
    <cellStyle name="Normal 2 2 15" xfId="434"/>
    <cellStyle name="Normal 2 2 16" xfId="435"/>
    <cellStyle name="Normal 2 2 17" xfId="436"/>
    <cellStyle name="Normal 2 2 18" xfId="437"/>
    <cellStyle name="Normal 2 2 19" xfId="438"/>
    <cellStyle name="Normal 2 2 2" xfId="439"/>
    <cellStyle name="Normal 2 2 2 2" xfId="440"/>
    <cellStyle name="Normal 2 2 2 3" xfId="441"/>
    <cellStyle name="Normal 2 2 2 4" xfId="442"/>
    <cellStyle name="Normal 2 2 2 5" xfId="443"/>
    <cellStyle name="Normal 2 2 2 6" xfId="444"/>
    <cellStyle name="Normal 2 2 2 7" xfId="445"/>
    <cellStyle name="Normal 2 2 20" xfId="446"/>
    <cellStyle name="Normal 2 2 21" xfId="447"/>
    <cellStyle name="Normal 2 2 22" xfId="448"/>
    <cellStyle name="Normal 2 2 23" xfId="449"/>
    <cellStyle name="Normal 2 2 3" xfId="450"/>
    <cellStyle name="Normal 2 2 4" xfId="451"/>
    <cellStyle name="Normal 2 2 5" xfId="452"/>
    <cellStyle name="Normal 2 2 6" xfId="453"/>
    <cellStyle name="Normal 2 2 7" xfId="454"/>
    <cellStyle name="Normal 2 2 8" xfId="455"/>
    <cellStyle name="Normal 2 2 9" xfId="456"/>
    <cellStyle name="Normal 2 20" xfId="457"/>
    <cellStyle name="Normal 2 20 2" xfId="458"/>
    <cellStyle name="Normal 2 20 3" xfId="459"/>
    <cellStyle name="Normal 2 21" xfId="460"/>
    <cellStyle name="Normal 2 21 2" xfId="461"/>
    <cellStyle name="Normal 2 22" xfId="462"/>
    <cellStyle name="Normal 2 22 2" xfId="463"/>
    <cellStyle name="Normal 2 23" xfId="464"/>
    <cellStyle name="Normal 2 23 2" xfId="465"/>
    <cellStyle name="Normal 2 24" xfId="1"/>
    <cellStyle name="Normal 2 24 2" xfId="466"/>
    <cellStyle name="Normal 2 25" xfId="467"/>
    <cellStyle name="Normal 2 25 2" xfId="468"/>
    <cellStyle name="Normal 2 26" xfId="469"/>
    <cellStyle name="Normal 2 26 2" xfId="470"/>
    <cellStyle name="Normal 2 27" xfId="471"/>
    <cellStyle name="Normal 2 27 2" xfId="472"/>
    <cellStyle name="Normal 2 28" xfId="473"/>
    <cellStyle name="Normal 2 29" xfId="474"/>
    <cellStyle name="Normal 2 3" xfId="475"/>
    <cellStyle name="Normal 2 3 10" xfId="476"/>
    <cellStyle name="Normal 2 3 11" xfId="477"/>
    <cellStyle name="Normal 2 3 2" xfId="478"/>
    <cellStyle name="Normal 2 3 2 2" xfId="479"/>
    <cellStyle name="Normal 2 3 2 3" xfId="480"/>
    <cellStyle name="Normal 2 3 3" xfId="481"/>
    <cellStyle name="Normal 2 3 3 2" xfId="482"/>
    <cellStyle name="Normal 2 3 4" xfId="483"/>
    <cellStyle name="Normal 2 3 5" xfId="484"/>
    <cellStyle name="Normal 2 3 6" xfId="485"/>
    <cellStyle name="Normal 2 3 7" xfId="486"/>
    <cellStyle name="Normal 2 3 8" xfId="487"/>
    <cellStyle name="Normal 2 3 9" xfId="488"/>
    <cellStyle name="Normal 2 30" xfId="489"/>
    <cellStyle name="Normal 2 31" xfId="490"/>
    <cellStyle name="Normal 2 32" xfId="491"/>
    <cellStyle name="Normal 2 33" xfId="492"/>
    <cellStyle name="Normal 2 34" xfId="493"/>
    <cellStyle name="Normal 2 35" xfId="494"/>
    <cellStyle name="Normal 2 35 2" xfId="495"/>
    <cellStyle name="Normal 2 35 3" xfId="496"/>
    <cellStyle name="Normal 2 36" xfId="497"/>
    <cellStyle name="Normal 2 37" xfId="498"/>
    <cellStyle name="Normal 2 38" xfId="499"/>
    <cellStyle name="Normal 2 39" xfId="500"/>
    <cellStyle name="Normal 2 4" xfId="501"/>
    <cellStyle name="Normal 2 4 2" xfId="502"/>
    <cellStyle name="Normal 2 4 3" xfId="503"/>
    <cellStyle name="Normal 2 4 3 2" xfId="504"/>
    <cellStyle name="Normal 2 40" xfId="505"/>
    <cellStyle name="Normal 2 41" xfId="506"/>
    <cellStyle name="Normal 2 5" xfId="507"/>
    <cellStyle name="Normal 2 5 2" xfId="508"/>
    <cellStyle name="Normal 2 5 3" xfId="509"/>
    <cellStyle name="Normal 2 5 3 2" xfId="510"/>
    <cellStyle name="Normal 2 5 4" xfId="511"/>
    <cellStyle name="Normal 2 5 5" xfId="512"/>
    <cellStyle name="Normal 2 6" xfId="513"/>
    <cellStyle name="Normal 2 6 2" xfId="514"/>
    <cellStyle name="Normal 2 6 3" xfId="515"/>
    <cellStyle name="Normal 2 7" xfId="516"/>
    <cellStyle name="Normal 2 7 2" xfId="517"/>
    <cellStyle name="Normal 2 7 3" xfId="518"/>
    <cellStyle name="Normal 2 8" xfId="519"/>
    <cellStyle name="Normal 2 8 2" xfId="520"/>
    <cellStyle name="Normal 2 8 3" xfId="521"/>
    <cellStyle name="Normal 2 82" xfId="522"/>
    <cellStyle name="Normal 2 83" xfId="523"/>
    <cellStyle name="Normal 2 86" xfId="524"/>
    <cellStyle name="Normal 2 9" xfId="525"/>
    <cellStyle name="Normal 2 9 2" xfId="526"/>
    <cellStyle name="Normal 2 9 3" xfId="527"/>
    <cellStyle name="Normal 2_EFE" xfId="528"/>
    <cellStyle name="Normal 20" xfId="529"/>
    <cellStyle name="Normal 20 2" xfId="530"/>
    <cellStyle name="Normal 21" xfId="531"/>
    <cellStyle name="Normal 22" xfId="532"/>
    <cellStyle name="Normal 23" xfId="533"/>
    <cellStyle name="Normal 24" xfId="534"/>
    <cellStyle name="Normal 25" xfId="535"/>
    <cellStyle name="Normal 26" xfId="536"/>
    <cellStyle name="Normal 3" xfId="537"/>
    <cellStyle name="Normal 3 10" xfId="538"/>
    <cellStyle name="Normal 3 10 2" xfId="539"/>
    <cellStyle name="Normal 3 11" xfId="540"/>
    <cellStyle name="Normal 3 11 2" xfId="541"/>
    <cellStyle name="Normal 3 12" xfId="542"/>
    <cellStyle name="Normal 3 12 2" xfId="543"/>
    <cellStyle name="Normal 3 13" xfId="544"/>
    <cellStyle name="Normal 3 14" xfId="545"/>
    <cellStyle name="Normal 3 14 2" xfId="546"/>
    <cellStyle name="Normal 3 15" xfId="547"/>
    <cellStyle name="Normal 3 15 2" xfId="548"/>
    <cellStyle name="Normal 3 15 3" xfId="549"/>
    <cellStyle name="Normal 3 15 4" xfId="550"/>
    <cellStyle name="Normal 3 16" xfId="551"/>
    <cellStyle name="Normal 3 17" xfId="552"/>
    <cellStyle name="Normal 3 18" xfId="553"/>
    <cellStyle name="Normal 3 19" xfId="554"/>
    <cellStyle name="Normal 3 2" xfId="555"/>
    <cellStyle name="Normal 3 2 2" xfId="556"/>
    <cellStyle name="Normal 3 2 2 2" xfId="557"/>
    <cellStyle name="Normal 3 2 2 2 2" xfId="558"/>
    <cellStyle name="Normal 3 2 2 3" xfId="559"/>
    <cellStyle name="Normal 3 2 2 3 2" xfId="560"/>
    <cellStyle name="Normal 3 2 2 4" xfId="561"/>
    <cellStyle name="Normal 3 2 2 5" xfId="562"/>
    <cellStyle name="Normal 3 2 3" xfId="563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45"/>
  <sheetViews>
    <sheetView showGridLines="0" tabSelected="1" topLeftCell="A25" zoomScaleNormal="100" workbookViewId="0">
      <selection activeCell="C57" sqref="C57"/>
    </sheetView>
  </sheetViews>
  <sheetFormatPr baseColWidth="10" defaultColWidth="12" defaultRowHeight="11.25"/>
  <cols>
    <col min="1" max="1" width="1.83203125" style="12" customWidth="1"/>
    <col min="2" max="2" width="62.5" style="12" customWidth="1"/>
    <col min="3" max="3" width="17.83203125" style="12" customWidth="1"/>
    <col min="4" max="4" width="19.83203125" style="12" customWidth="1"/>
    <col min="5" max="6" width="17.83203125" style="12" customWidth="1"/>
    <col min="7" max="7" width="18.83203125" style="12" customWidth="1"/>
    <col min="8" max="8" width="17.83203125" style="12" customWidth="1"/>
    <col min="9" max="9" width="2.5" style="12" hidden="1" customWidth="1"/>
    <col min="10" max="16384" width="12" style="12"/>
  </cols>
  <sheetData>
    <row r="1" spans="1:9" s="1" customFormat="1" ht="43.5" customHeight="1">
      <c r="A1" s="58" t="s">
        <v>0</v>
      </c>
      <c r="B1" s="59"/>
      <c r="C1" s="59"/>
      <c r="D1" s="59"/>
      <c r="E1" s="59"/>
      <c r="F1" s="59"/>
      <c r="G1" s="59"/>
      <c r="H1" s="60"/>
    </row>
    <row r="2" spans="1:9" s="1" customFormat="1">
      <c r="A2" s="61" t="s">
        <v>1</v>
      </c>
      <c r="B2" s="62"/>
      <c r="C2" s="58" t="s">
        <v>2</v>
      </c>
      <c r="D2" s="59"/>
      <c r="E2" s="59"/>
      <c r="F2" s="59"/>
      <c r="G2" s="60"/>
      <c r="H2" s="67" t="s">
        <v>3</v>
      </c>
    </row>
    <row r="3" spans="1:9" s="5" customFormat="1" ht="24.95" customHeight="1">
      <c r="A3" s="63"/>
      <c r="B3" s="64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68"/>
    </row>
    <row r="4" spans="1:9" s="5" customFormat="1">
      <c r="A4" s="65"/>
      <c r="B4" s="66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9">
      <c r="A5" s="8"/>
      <c r="B5" s="9" t="s">
        <v>15</v>
      </c>
      <c r="C5" s="10">
        <v>0</v>
      </c>
      <c r="D5" s="10">
        <v>0</v>
      </c>
      <c r="E5" s="10">
        <f>+C5+D5</f>
        <v>0</v>
      </c>
      <c r="F5" s="10">
        <v>0</v>
      </c>
      <c r="G5" s="10">
        <v>0</v>
      </c>
      <c r="H5" s="10">
        <f>+G5-C5</f>
        <v>0</v>
      </c>
      <c r="I5" s="11" t="s">
        <v>16</v>
      </c>
    </row>
    <row r="6" spans="1:9">
      <c r="A6" s="13"/>
      <c r="B6" s="14" t="s">
        <v>17</v>
      </c>
      <c r="C6" s="15">
        <v>0</v>
      </c>
      <c r="D6" s="15">
        <v>0</v>
      </c>
      <c r="E6" s="15">
        <f t="shared" ref="E6:E14" si="0">+C6+D6</f>
        <v>0</v>
      </c>
      <c r="F6" s="15">
        <v>0</v>
      </c>
      <c r="G6" s="15">
        <v>0</v>
      </c>
      <c r="H6" s="15">
        <f t="shared" ref="H6:H15" si="1">+G6-C6</f>
        <v>0</v>
      </c>
      <c r="I6" s="11" t="s">
        <v>18</v>
      </c>
    </row>
    <row r="7" spans="1:9">
      <c r="A7" s="8"/>
      <c r="B7" s="9" t="s">
        <v>19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  <c r="I7" s="11" t="s">
        <v>20</v>
      </c>
    </row>
    <row r="8" spans="1:9">
      <c r="A8" s="8"/>
      <c r="B8" s="9" t="s">
        <v>21</v>
      </c>
      <c r="C8" s="15">
        <v>0</v>
      </c>
      <c r="D8" s="15">
        <v>0</v>
      </c>
      <c r="E8" s="15">
        <f t="shared" si="0"/>
        <v>0</v>
      </c>
      <c r="F8" s="15">
        <v>0</v>
      </c>
      <c r="G8" s="15">
        <v>0</v>
      </c>
      <c r="H8" s="15">
        <f t="shared" si="1"/>
        <v>0</v>
      </c>
      <c r="I8" s="11" t="s">
        <v>22</v>
      </c>
    </row>
    <row r="9" spans="1:9">
      <c r="A9" s="8"/>
      <c r="B9" s="9" t="s">
        <v>23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  <c r="I9" s="11" t="s">
        <v>24</v>
      </c>
    </row>
    <row r="10" spans="1:9">
      <c r="A10" s="13"/>
      <c r="B10" s="14" t="s">
        <v>25</v>
      </c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  <c r="I10" s="11" t="s">
        <v>26</v>
      </c>
    </row>
    <row r="11" spans="1:9">
      <c r="A11" s="16"/>
      <c r="B11" s="9" t="s">
        <v>27</v>
      </c>
      <c r="C11" s="15">
        <v>7891892</v>
      </c>
      <c r="D11" s="15">
        <v>178257678.62</v>
      </c>
      <c r="E11" s="15">
        <f t="shared" si="0"/>
        <v>186149570.62</v>
      </c>
      <c r="F11" s="15">
        <v>23912460.32</v>
      </c>
      <c r="G11" s="15">
        <v>23912460.32</v>
      </c>
      <c r="H11" s="15">
        <f>+G11-C11</f>
        <v>16020568.32</v>
      </c>
      <c r="I11" s="11" t="s">
        <v>28</v>
      </c>
    </row>
    <row r="12" spans="1:9" ht="22.5">
      <c r="A12" s="16"/>
      <c r="B12" s="9" t="s">
        <v>29</v>
      </c>
      <c r="C12" s="15">
        <v>7596548988</v>
      </c>
      <c r="D12" s="15">
        <v>466250578</v>
      </c>
      <c r="E12" s="15">
        <f t="shared" si="0"/>
        <v>8062799566</v>
      </c>
      <c r="F12" s="15">
        <v>3908362758.1100001</v>
      </c>
      <c r="G12" s="15">
        <v>3908362758.1100001</v>
      </c>
      <c r="H12" s="15">
        <f t="shared" si="1"/>
        <v>-3688186229.8899999</v>
      </c>
      <c r="I12" s="11" t="s">
        <v>30</v>
      </c>
    </row>
    <row r="13" spans="1:9" ht="22.5">
      <c r="A13" s="16"/>
      <c r="B13" s="9" t="s">
        <v>31</v>
      </c>
      <c r="C13" s="15">
        <v>5755135562.4499998</v>
      </c>
      <c r="D13" s="15">
        <v>376476198.80000001</v>
      </c>
      <c r="E13" s="15">
        <f t="shared" si="0"/>
        <v>6131611761.25</v>
      </c>
      <c r="F13" s="15">
        <v>3050162702.9400001</v>
      </c>
      <c r="G13" s="15">
        <v>3050162702.9400001</v>
      </c>
      <c r="H13" s="15">
        <f>+G13-C13</f>
        <v>-2704972859.5099998</v>
      </c>
      <c r="I13" s="11" t="s">
        <v>32</v>
      </c>
    </row>
    <row r="14" spans="1:9">
      <c r="A14" s="8"/>
      <c r="B14" s="9" t="s">
        <v>33</v>
      </c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  <c r="I14" s="11" t="s">
        <v>34</v>
      </c>
    </row>
    <row r="15" spans="1:9">
      <c r="A15" s="8"/>
      <c r="C15" s="17"/>
      <c r="D15" s="17"/>
      <c r="E15" s="17"/>
      <c r="F15" s="17">
        <v>0</v>
      </c>
      <c r="G15" s="17">
        <v>0</v>
      </c>
      <c r="H15" s="17">
        <f t="shared" si="1"/>
        <v>0</v>
      </c>
      <c r="I15" s="11" t="s">
        <v>35</v>
      </c>
    </row>
    <row r="16" spans="1:9">
      <c r="A16" s="18"/>
      <c r="B16" s="19" t="s">
        <v>36</v>
      </c>
      <c r="C16" s="20">
        <f>SUM(C5:C15)</f>
        <v>13359576442.450001</v>
      </c>
      <c r="D16" s="20">
        <f t="shared" ref="D16:G16" si="2">SUM(D5:D15)</f>
        <v>1020984455.4200001</v>
      </c>
      <c r="E16" s="20">
        <f t="shared" si="2"/>
        <v>14380560897.869999</v>
      </c>
      <c r="F16" s="20">
        <f t="shared" si="2"/>
        <v>6982437921.3700008</v>
      </c>
      <c r="G16" s="20">
        <f t="shared" si="2"/>
        <v>6982437921.3700008</v>
      </c>
      <c r="H16" s="69">
        <f>SUM(H5:H15)</f>
        <v>-6377138521.0799999</v>
      </c>
      <c r="I16" s="11" t="s">
        <v>35</v>
      </c>
    </row>
    <row r="17" spans="1:9">
      <c r="A17" s="21"/>
      <c r="B17" s="22"/>
      <c r="C17" s="23"/>
      <c r="D17" s="23"/>
      <c r="E17" s="24"/>
      <c r="F17" s="25" t="s">
        <v>37</v>
      </c>
      <c r="G17" s="26"/>
      <c r="H17" s="70"/>
      <c r="I17" s="11" t="s">
        <v>35</v>
      </c>
    </row>
    <row r="18" spans="1:9" ht="10.15" customHeight="1">
      <c r="A18" s="71" t="s">
        <v>38</v>
      </c>
      <c r="B18" s="72"/>
      <c r="C18" s="77" t="s">
        <v>2</v>
      </c>
      <c r="D18" s="78"/>
      <c r="E18" s="78"/>
      <c r="F18" s="78"/>
      <c r="G18" s="79"/>
      <c r="H18" s="80" t="s">
        <v>3</v>
      </c>
      <c r="I18" s="11" t="s">
        <v>35</v>
      </c>
    </row>
    <row r="19" spans="1:9" ht="22.5">
      <c r="A19" s="73"/>
      <c r="B19" s="74"/>
      <c r="C19" s="27" t="s">
        <v>4</v>
      </c>
      <c r="D19" s="28" t="s">
        <v>5</v>
      </c>
      <c r="E19" s="28" t="s">
        <v>6</v>
      </c>
      <c r="F19" s="28" t="s">
        <v>7</v>
      </c>
      <c r="G19" s="29" t="s">
        <v>8</v>
      </c>
      <c r="H19" s="81"/>
      <c r="I19" s="11" t="s">
        <v>35</v>
      </c>
    </row>
    <row r="20" spans="1:9">
      <c r="A20" s="75"/>
      <c r="B20" s="76"/>
      <c r="C20" s="30" t="s">
        <v>9</v>
      </c>
      <c r="D20" s="31" t="s">
        <v>10</v>
      </c>
      <c r="E20" s="31" t="s">
        <v>11</v>
      </c>
      <c r="F20" s="31" t="s">
        <v>12</v>
      </c>
      <c r="G20" s="31" t="s">
        <v>13</v>
      </c>
      <c r="H20" s="31" t="s">
        <v>14</v>
      </c>
      <c r="I20" s="11" t="s">
        <v>35</v>
      </c>
    </row>
    <row r="21" spans="1:9">
      <c r="A21" s="32" t="s">
        <v>39</v>
      </c>
      <c r="B21" s="33"/>
      <c r="C21" s="34">
        <f>SUM(C22:C29)</f>
        <v>7596548988</v>
      </c>
      <c r="D21" s="34">
        <f t="shared" ref="D21:G21" si="3">SUM(D22:D29)</f>
        <v>466250578</v>
      </c>
      <c r="E21" s="34">
        <f t="shared" si="3"/>
        <v>8062799566</v>
      </c>
      <c r="F21" s="34">
        <f t="shared" si="3"/>
        <v>3908362758.1100001</v>
      </c>
      <c r="G21" s="34">
        <f t="shared" si="3"/>
        <v>3908362758.1100001</v>
      </c>
      <c r="H21" s="34">
        <f>SUM(H22:H29)</f>
        <v>-3688186229.8899999</v>
      </c>
      <c r="I21" s="11" t="s">
        <v>35</v>
      </c>
    </row>
    <row r="22" spans="1:9">
      <c r="A22" s="35"/>
      <c r="B22" s="36" t="s">
        <v>15</v>
      </c>
      <c r="C22" s="37">
        <v>0</v>
      </c>
      <c r="D22" s="37">
        <v>0</v>
      </c>
      <c r="E22" s="37">
        <f>+C22+D22</f>
        <v>0</v>
      </c>
      <c r="F22" s="37">
        <v>0</v>
      </c>
      <c r="G22" s="37">
        <v>0</v>
      </c>
      <c r="H22" s="37">
        <f>+G22-C22</f>
        <v>0</v>
      </c>
      <c r="I22" s="11" t="s">
        <v>16</v>
      </c>
    </row>
    <row r="23" spans="1:9">
      <c r="A23" s="35"/>
      <c r="B23" s="36" t="s">
        <v>17</v>
      </c>
      <c r="C23" s="37">
        <v>0</v>
      </c>
      <c r="D23" s="37">
        <v>0</v>
      </c>
      <c r="E23" s="37">
        <f t="shared" ref="E23:E29" si="4">+C23+D23</f>
        <v>0</v>
      </c>
      <c r="F23" s="37">
        <v>0</v>
      </c>
      <c r="G23" s="37">
        <v>0</v>
      </c>
      <c r="H23" s="37">
        <f t="shared" ref="H23:H29" si="5">+G23-C23</f>
        <v>0</v>
      </c>
      <c r="I23" s="11" t="s">
        <v>18</v>
      </c>
    </row>
    <row r="24" spans="1:9">
      <c r="A24" s="35"/>
      <c r="B24" s="36" t="s">
        <v>19</v>
      </c>
      <c r="C24" s="37">
        <v>0</v>
      </c>
      <c r="D24" s="37">
        <v>0</v>
      </c>
      <c r="E24" s="37">
        <f t="shared" si="4"/>
        <v>0</v>
      </c>
      <c r="F24" s="37">
        <v>0</v>
      </c>
      <c r="G24" s="37">
        <v>0</v>
      </c>
      <c r="H24" s="37">
        <f t="shared" si="5"/>
        <v>0</v>
      </c>
      <c r="I24" s="11" t="s">
        <v>20</v>
      </c>
    </row>
    <row r="25" spans="1:9">
      <c r="A25" s="35"/>
      <c r="B25" s="36" t="s">
        <v>21</v>
      </c>
      <c r="C25" s="37">
        <v>0</v>
      </c>
      <c r="D25" s="37">
        <v>0</v>
      </c>
      <c r="E25" s="37">
        <f t="shared" si="4"/>
        <v>0</v>
      </c>
      <c r="F25" s="37">
        <v>0</v>
      </c>
      <c r="G25" s="37">
        <v>0</v>
      </c>
      <c r="H25" s="37">
        <f t="shared" si="5"/>
        <v>0</v>
      </c>
      <c r="I25" s="11" t="s">
        <v>22</v>
      </c>
    </row>
    <row r="26" spans="1:9">
      <c r="A26" s="35"/>
      <c r="B26" s="36" t="s">
        <v>40</v>
      </c>
      <c r="C26" s="37">
        <v>0</v>
      </c>
      <c r="D26" s="37">
        <v>0</v>
      </c>
      <c r="E26" s="37">
        <f t="shared" si="4"/>
        <v>0</v>
      </c>
      <c r="F26" s="37">
        <v>0</v>
      </c>
      <c r="G26" s="37">
        <v>0</v>
      </c>
      <c r="H26" s="37">
        <f t="shared" si="5"/>
        <v>0</v>
      </c>
      <c r="I26" s="11" t="s">
        <v>24</v>
      </c>
    </row>
    <row r="27" spans="1:9">
      <c r="A27" s="35"/>
      <c r="B27" s="36" t="s">
        <v>41</v>
      </c>
      <c r="C27" s="37">
        <v>0</v>
      </c>
      <c r="D27" s="37">
        <v>0</v>
      </c>
      <c r="E27" s="37">
        <f t="shared" si="4"/>
        <v>0</v>
      </c>
      <c r="F27" s="37">
        <v>0</v>
      </c>
      <c r="G27" s="37">
        <v>0</v>
      </c>
      <c r="H27" s="37">
        <f t="shared" si="5"/>
        <v>0</v>
      </c>
      <c r="I27" s="11" t="s">
        <v>26</v>
      </c>
    </row>
    <row r="28" spans="1:9" ht="22.5">
      <c r="A28" s="35"/>
      <c r="B28" s="36" t="s">
        <v>42</v>
      </c>
      <c r="C28" s="37">
        <v>7596548988</v>
      </c>
      <c r="D28" s="37">
        <v>466250578</v>
      </c>
      <c r="E28" s="37">
        <f t="shared" si="4"/>
        <v>8062799566</v>
      </c>
      <c r="F28" s="37">
        <v>3908362758.1100001</v>
      </c>
      <c r="G28" s="37">
        <v>3908362758.1100001</v>
      </c>
      <c r="H28" s="37">
        <f t="shared" si="5"/>
        <v>-3688186229.8899999</v>
      </c>
      <c r="I28" s="11" t="s">
        <v>30</v>
      </c>
    </row>
    <row r="29" spans="1:9" ht="22.5">
      <c r="A29" s="35"/>
      <c r="B29" s="36" t="s">
        <v>31</v>
      </c>
      <c r="C29" s="37">
        <v>0</v>
      </c>
      <c r="D29" s="37">
        <v>0</v>
      </c>
      <c r="E29" s="37">
        <f t="shared" si="4"/>
        <v>0</v>
      </c>
      <c r="F29" s="37">
        <v>0</v>
      </c>
      <c r="G29" s="37">
        <v>0</v>
      </c>
      <c r="H29" s="37">
        <f t="shared" si="5"/>
        <v>0</v>
      </c>
      <c r="I29" s="11" t="s">
        <v>32</v>
      </c>
    </row>
    <row r="30" spans="1:9">
      <c r="A30" s="35"/>
      <c r="B30" s="36"/>
      <c r="C30" s="37"/>
      <c r="D30" s="37"/>
      <c r="E30" s="37"/>
      <c r="F30" s="37"/>
      <c r="G30" s="37"/>
      <c r="H30" s="37"/>
      <c r="I30" s="11" t="s">
        <v>35</v>
      </c>
    </row>
    <row r="31" spans="1:9" ht="41.25" customHeight="1">
      <c r="A31" s="55" t="s">
        <v>43</v>
      </c>
      <c r="B31" s="56"/>
      <c r="C31" s="38">
        <f>SUM(C32:C35)</f>
        <v>5763027454.4499998</v>
      </c>
      <c r="D31" s="38">
        <f t="shared" ref="D31:H31" si="6">SUM(D32:D35)</f>
        <v>554733877.42000008</v>
      </c>
      <c r="E31" s="38">
        <f t="shared" si="6"/>
        <v>6317761331.8699999</v>
      </c>
      <c r="F31" s="38">
        <f t="shared" si="6"/>
        <v>3074075163.2600002</v>
      </c>
      <c r="G31" s="38">
        <f t="shared" si="6"/>
        <v>3074075163.2600002</v>
      </c>
      <c r="H31" s="38">
        <f t="shared" si="6"/>
        <v>-2688952291.1899996</v>
      </c>
      <c r="I31" s="11" t="s">
        <v>35</v>
      </c>
    </row>
    <row r="32" spans="1:9">
      <c r="A32" s="35"/>
      <c r="B32" s="36" t="s">
        <v>17</v>
      </c>
      <c r="C32" s="37">
        <v>0</v>
      </c>
      <c r="D32" s="37">
        <v>0</v>
      </c>
      <c r="E32" s="37">
        <f>+C32+D32</f>
        <v>0</v>
      </c>
      <c r="F32" s="37">
        <v>0</v>
      </c>
      <c r="G32" s="37">
        <v>0</v>
      </c>
      <c r="H32" s="37">
        <f t="shared" ref="H32:H35" si="7">+G32-C32</f>
        <v>0</v>
      </c>
      <c r="I32" s="11" t="s">
        <v>18</v>
      </c>
    </row>
    <row r="33" spans="1:9">
      <c r="A33" s="35"/>
      <c r="B33" s="36" t="s">
        <v>44</v>
      </c>
      <c r="C33" s="37">
        <v>0</v>
      </c>
      <c r="D33" s="37">
        <v>0</v>
      </c>
      <c r="E33" s="37">
        <f t="shared" ref="E33:E35" si="8">+C33+D33</f>
        <v>0</v>
      </c>
      <c r="F33" s="37">
        <v>0</v>
      </c>
      <c r="G33" s="37">
        <v>0</v>
      </c>
      <c r="H33" s="37">
        <f t="shared" si="7"/>
        <v>0</v>
      </c>
      <c r="I33" s="11" t="s">
        <v>24</v>
      </c>
    </row>
    <row r="34" spans="1:9">
      <c r="A34" s="35"/>
      <c r="B34" s="36" t="s">
        <v>45</v>
      </c>
      <c r="C34" s="37">
        <v>7891892</v>
      </c>
      <c r="D34" s="15">
        <v>178257678.62</v>
      </c>
      <c r="E34" s="37">
        <f t="shared" si="8"/>
        <v>186149570.62</v>
      </c>
      <c r="F34" s="15">
        <v>23912460.32</v>
      </c>
      <c r="G34" s="15">
        <v>23912460.32</v>
      </c>
      <c r="H34" s="37">
        <f t="shared" si="7"/>
        <v>16020568.32</v>
      </c>
      <c r="I34" s="11" t="s">
        <v>28</v>
      </c>
    </row>
    <row r="35" spans="1:9" ht="22.5">
      <c r="A35" s="35"/>
      <c r="B35" s="36" t="s">
        <v>31</v>
      </c>
      <c r="C35" s="37">
        <v>5755135562.4499998</v>
      </c>
      <c r="D35" s="15">
        <v>376476198.80000001</v>
      </c>
      <c r="E35" s="37">
        <f t="shared" si="8"/>
        <v>6131611761.25</v>
      </c>
      <c r="F35" s="15">
        <v>3050162702.9400001</v>
      </c>
      <c r="G35" s="15">
        <v>3050162702.9400001</v>
      </c>
      <c r="H35" s="37">
        <f t="shared" si="7"/>
        <v>-2704972859.5099998</v>
      </c>
      <c r="I35" s="11" t="s">
        <v>32</v>
      </c>
    </row>
    <row r="36" spans="1:9">
      <c r="A36" s="35"/>
      <c r="B36" s="36"/>
      <c r="C36" s="37"/>
      <c r="D36" s="37"/>
      <c r="E36" s="37"/>
      <c r="F36" s="37"/>
      <c r="G36" s="37"/>
      <c r="H36" s="37"/>
      <c r="I36" s="11" t="s">
        <v>35</v>
      </c>
    </row>
    <row r="37" spans="1:9">
      <c r="A37" s="39" t="s">
        <v>46</v>
      </c>
      <c r="B37" s="40"/>
      <c r="C37" s="38">
        <f>SUM(C38)</f>
        <v>0</v>
      </c>
      <c r="D37" s="38">
        <v>0</v>
      </c>
      <c r="E37" s="38">
        <v>0</v>
      </c>
      <c r="F37" s="38">
        <f>+F38</f>
        <v>0</v>
      </c>
      <c r="G37" s="38">
        <f>+G38</f>
        <v>0</v>
      </c>
      <c r="H37" s="38">
        <f>+H38</f>
        <v>0</v>
      </c>
      <c r="I37" s="11" t="s">
        <v>35</v>
      </c>
    </row>
    <row r="38" spans="1:9">
      <c r="A38" s="41"/>
      <c r="B38" s="36" t="s">
        <v>33</v>
      </c>
      <c r="C38" s="37">
        <v>0</v>
      </c>
      <c r="D38" s="37">
        <v>0</v>
      </c>
      <c r="E38" s="37">
        <f>+C38+D38</f>
        <v>0</v>
      </c>
      <c r="F38" s="37">
        <v>0</v>
      </c>
      <c r="G38" s="37">
        <v>0</v>
      </c>
      <c r="H38" s="37">
        <f t="shared" ref="H38" si="9">+G38-C38</f>
        <v>0</v>
      </c>
      <c r="I38" s="11" t="s">
        <v>34</v>
      </c>
    </row>
    <row r="39" spans="1:9">
      <c r="A39" s="42"/>
      <c r="B39" s="43" t="s">
        <v>36</v>
      </c>
      <c r="C39" s="20">
        <f>+C21+C31+C37</f>
        <v>13359576442.450001</v>
      </c>
      <c r="D39" s="20">
        <f t="shared" ref="D39:G39" si="10">+D21+D31+D37</f>
        <v>1020984455.4200001</v>
      </c>
      <c r="E39" s="20">
        <f t="shared" si="10"/>
        <v>14380560897.869999</v>
      </c>
      <c r="F39" s="20">
        <f t="shared" si="10"/>
        <v>6982437921.3700008</v>
      </c>
      <c r="G39" s="20">
        <f t="shared" si="10"/>
        <v>6982437921.3700008</v>
      </c>
      <c r="H39" s="34">
        <f>+H37+H31+H21</f>
        <v>-6377138521.0799999</v>
      </c>
      <c r="I39" s="11" t="s">
        <v>35</v>
      </c>
    </row>
    <row r="40" spans="1:9">
      <c r="A40" s="44"/>
      <c r="B40" s="22"/>
      <c r="C40" s="45"/>
      <c r="D40" s="45"/>
      <c r="E40" s="45"/>
      <c r="F40" s="46" t="s">
        <v>37</v>
      </c>
      <c r="G40" s="47"/>
      <c r="H40" s="48"/>
      <c r="I40" s="11" t="s">
        <v>35</v>
      </c>
    </row>
    <row r="41" spans="1:9">
      <c r="A41" s="49"/>
      <c r="B41" s="50"/>
      <c r="C41" s="51"/>
      <c r="D41" s="51"/>
      <c r="E41" s="51"/>
      <c r="F41" s="52"/>
      <c r="G41" s="52"/>
      <c r="H41" s="51"/>
      <c r="I41" s="11"/>
    </row>
    <row r="42" spans="1:9">
      <c r="B42" s="53" t="s">
        <v>47</v>
      </c>
    </row>
    <row r="43" spans="1:9" ht="11.25" customHeight="1">
      <c r="B43" s="57" t="s">
        <v>48</v>
      </c>
      <c r="C43" s="57"/>
      <c r="D43" s="57"/>
      <c r="E43" s="57"/>
      <c r="F43" s="57"/>
    </row>
    <row r="44" spans="1:9">
      <c r="B44" s="54" t="s">
        <v>49</v>
      </c>
    </row>
    <row r="45" spans="1:9" ht="30.75" customHeight="1">
      <c r="B45" s="57" t="s">
        <v>50</v>
      </c>
      <c r="C45" s="57"/>
      <c r="D45" s="57"/>
      <c r="E45" s="57"/>
      <c r="F45" s="57"/>
      <c r="G45" s="57"/>
      <c r="H45" s="57"/>
    </row>
  </sheetData>
  <sheetProtection formatCells="0" formatColumns="0" formatRows="0" insertRows="0" autoFilter="0"/>
  <mergeCells count="11">
    <mergeCell ref="A18:B20"/>
    <mergeCell ref="C18:G18"/>
    <mergeCell ref="H18:H19"/>
    <mergeCell ref="A1:H1"/>
    <mergeCell ref="A2:B4"/>
    <mergeCell ref="C2:G2"/>
    <mergeCell ref="H2:H3"/>
    <mergeCell ref="H16:H17"/>
    <mergeCell ref="A31:B31"/>
    <mergeCell ref="B43:F43"/>
    <mergeCell ref="B45:H45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2021-07-27T00:21:44Z</cp:lastPrinted>
  <dcterms:created xsi:type="dcterms:W3CDTF">2021-07-21T20:08:56Z</dcterms:created>
  <dcterms:modified xsi:type="dcterms:W3CDTF">2021-07-27T00:21:49Z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