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026\CUENTA PÚBLICA\PLATAFORMA LGCG Y LDF\"/>
    </mc:Choice>
  </mc:AlternateContent>
  <xr:revisionPtr revIDLastSave="0" documentId="13_ncr:1_{4B5A2A2C-B783-42A0-B4C8-C92E2A99F27D}" xr6:coauthVersionLast="36" xr6:coauthVersionMax="36" xr10:uidLastSave="{00000000-0000-0000-0000-000000000000}"/>
  <bookViews>
    <workbookView xWindow="0" yWindow="0" windowWidth="28800" windowHeight="11505" xr2:uid="{EC1D5421-2615-433A-9292-76FC8E851274}"/>
  </bookViews>
  <sheets>
    <sheet name="EA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EAI!#REF!</definedName>
    <definedName name="A" localSheetId="0">[1]ECABR!#REF!</definedName>
    <definedName name="A">[1]ECABR!#REF!</definedName>
    <definedName name="A_impresión_IM" localSheetId="0">[1]ECABR!#REF!</definedName>
    <definedName name="A_impresión_IM">[1]ECABR!#REF!</definedName>
    <definedName name="abc" localSheetId="0">[2]TOTAL!#REF!</definedName>
    <definedName name="abc">[2]TOTAL!#REF!</definedName>
    <definedName name="ALFONSO" localSheetId="0">[1]ECABR!#REF!</definedName>
    <definedName name="ALFONSO">[1]ECABR!#REF!</definedName>
    <definedName name="_xlnm.Extract" localSheetId="0">[3]EGRESOS!#REF!</definedName>
    <definedName name="_xlnm.Extract">[3]EGRESOS!#REF!</definedName>
    <definedName name="_xlnm.Print_Area" localSheetId="0">EAI!$A$1:$H$44</definedName>
    <definedName name="B" localSheetId="0">[3]EGRESOS!#REF!</definedName>
    <definedName name="B">[3]EGRESOS!#REF!</definedName>
    <definedName name="BASE" localSheetId="0">#REF!</definedName>
    <definedName name="BASE">#REF!</definedName>
    <definedName name="_xlnm.Database" localSheetId="0">[4]REPORTO!#REF!</definedName>
    <definedName name="_xlnm.Database">[4]REPORTO!#REF!</definedName>
    <definedName name="cba" localSheetId="0">[2]TOTAL!#REF!</definedName>
    <definedName name="cba">[2]TOTAL!#REF!</definedName>
    <definedName name="cie" localSheetId="0">[1]ECABR!#REF!</definedName>
    <definedName name="cie">[1]ECABR!#REF!</definedName>
    <definedName name="EGRESOS">#REF!</definedName>
    <definedName name="ELOY" localSheetId="0">#REF!</definedName>
    <definedName name="ELOY">#REF!</definedName>
    <definedName name="ESF" localSheetId="0">#REF!</definedName>
    <definedName name="ESF">#REF!</definedName>
    <definedName name="Fecha" localSheetId="0">#REF!</definedName>
    <definedName name="Fecha">#REF!</definedName>
    <definedName name="HF">[5]T1705HF!$B$20:$B$20</definedName>
    <definedName name="Instituto" localSheetId="0">#REF!</definedName>
    <definedName name="Instituto">#REF!</definedName>
    <definedName name="ju" localSheetId="0">[4]REPORTO!#REF!</definedName>
    <definedName name="ju">[4]REPORTO!#REF!</definedName>
    <definedName name="mao" localSheetId="0">[1]ECABR!#REF!</definedName>
    <definedName name="mao">[1]ECABR!#REF!</definedName>
    <definedName name="N" localSheetId="0">#REF!</definedName>
    <definedName name="N">#REF!</definedName>
    <definedName name="NDM" localSheetId="0">[4]REPORTO!#REF!</definedName>
    <definedName name="NDM">[4]REPORTO!#REF!</definedName>
    <definedName name="REPORTO" localSheetId="0">#REF!</definedName>
    <definedName name="REPORTO">#REF!</definedName>
    <definedName name="TCAIE">[6]CH1902!$B$20:$B$20</definedName>
    <definedName name="TCFEEIS" localSheetId="0">#REF!</definedName>
    <definedName name="TCFEEIS">#REF!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  <definedName name="Z" localSheetId="0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8" i="1" l="1"/>
  <c r="E38" i="1"/>
  <c r="H37" i="1"/>
  <c r="G37" i="1"/>
  <c r="G39" i="1" s="1"/>
  <c r="F37" i="1"/>
  <c r="F39" i="1" s="1"/>
  <c r="E37" i="1"/>
  <c r="D37" i="1"/>
  <c r="D39" i="1" s="1"/>
  <c r="C37" i="1"/>
  <c r="C39" i="1" s="1"/>
  <c r="H35" i="1"/>
  <c r="H31" i="1" s="1"/>
  <c r="E35" i="1"/>
  <c r="E31" i="1" s="1"/>
  <c r="H34" i="1"/>
  <c r="E34" i="1"/>
  <c r="H33" i="1"/>
  <c r="E33" i="1"/>
  <c r="H32" i="1"/>
  <c r="E32" i="1"/>
  <c r="G31" i="1"/>
  <c r="F31" i="1"/>
  <c r="D31" i="1"/>
  <c r="C31" i="1"/>
  <c r="H29" i="1"/>
  <c r="E29" i="1"/>
  <c r="H28" i="1"/>
  <c r="H21" i="1" s="1"/>
  <c r="E28" i="1"/>
  <c r="E21" i="1" s="1"/>
  <c r="H27" i="1"/>
  <c r="E27" i="1"/>
  <c r="H26" i="1"/>
  <c r="E26" i="1"/>
  <c r="H25" i="1"/>
  <c r="E25" i="1"/>
  <c r="H24" i="1"/>
  <c r="E24" i="1"/>
  <c r="H23" i="1"/>
  <c r="E23" i="1"/>
  <c r="H22" i="1"/>
  <c r="E22" i="1"/>
  <c r="G21" i="1"/>
  <c r="F21" i="1"/>
  <c r="D21" i="1"/>
  <c r="C21" i="1"/>
  <c r="G16" i="1"/>
  <c r="F16" i="1"/>
  <c r="D16" i="1"/>
  <c r="C16" i="1"/>
  <c r="H14" i="1"/>
  <c r="E14" i="1"/>
  <c r="H13" i="1"/>
  <c r="E13" i="1"/>
  <c r="H12" i="1"/>
  <c r="E12" i="1"/>
  <c r="H11" i="1"/>
  <c r="E11" i="1"/>
  <c r="H10" i="1"/>
  <c r="E10" i="1"/>
  <c r="H9" i="1"/>
  <c r="E9" i="1"/>
  <c r="H8" i="1"/>
  <c r="E8" i="1"/>
  <c r="H7" i="1"/>
  <c r="E7" i="1"/>
  <c r="H6" i="1"/>
  <c r="E6" i="1"/>
  <c r="H5" i="1"/>
  <c r="H16" i="1" s="1"/>
  <c r="E5" i="1"/>
  <c r="E16" i="1" s="1"/>
  <c r="E39" i="1" l="1"/>
  <c r="H39" i="1"/>
</calcChain>
</file>

<file path=xl/sharedStrings.xml><?xml version="1.0" encoding="utf-8"?>
<sst xmlns="http://schemas.openxmlformats.org/spreadsheetml/2006/main" count="99" uniqueCount="51">
  <si>
    <t>INSTITUTO DE SALUD PUBLICA DEL ESTADO DE GUANAJUATO
Estado Analítico de Ingresos
Del 1 de Enero al 31 de Marzo de 2026
(Cifras en Pesos)</t>
  </si>
  <si>
    <t>Rubro de Ingresos/Fuente de Financiamiento</t>
  </si>
  <si>
    <t>Ingresos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</si>
  <si>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</si>
  <si>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</si>
  <si>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</si>
  <si>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</si>
  <si>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</si>
  <si>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</si>
  <si>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</si>
  <si>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</si>
  <si>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 = 1 + 2)</t>
  </si>
  <si>
    <t>(4)</t>
  </si>
  <si>
    <t>(5)</t>
  </si>
  <si>
    <t>(6 = 5 - 1)</t>
  </si>
  <si>
    <t>Impuestos</t>
  </si>
  <si>
    <t>10</t>
  </si>
  <si>
    <t>Cuotas y Aportaciones de Seguridad Social</t>
  </si>
  <si>
    <t>20</t>
  </si>
  <si>
    <t>Contribuciones de Mejoras</t>
  </si>
  <si>
    <t>30</t>
  </si>
  <si>
    <t>Derechos</t>
  </si>
  <si>
    <t>40</t>
  </si>
  <si>
    <t>Productos</t>
  </si>
  <si>
    <t>50</t>
  </si>
  <si>
    <t>Aprovechamientos</t>
  </si>
  <si>
    <t>60</t>
  </si>
  <si>
    <t>Ingresos por Venta de Bienes, Prestación de Servicios y Otros Ingresos</t>
  </si>
  <si>
    <t>70</t>
  </si>
  <si>
    <t>Participaciones, Aportaciones, Convenios, Incentivos de Derivados de la Colaboración Fiscal y Fondos Distintos de Aportaciones</t>
  </si>
  <si>
    <t>80</t>
  </si>
  <si>
    <t>Transferencias, Asignaciones, Subsidios y Subvenciones, y Pensiones y Jubilaciones</t>
  </si>
  <si>
    <t>90</t>
  </si>
  <si>
    <t>Ingresos Derivados de Financiamientos</t>
  </si>
  <si>
    <t>00</t>
  </si>
  <si>
    <t>xx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</si>
  <si>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</si>
  <si>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</si>
  <si>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</si>
  <si>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</si>
  <si>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</si>
  <si>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</si>
  <si>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</si>
  <si>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t>Ingresos de los Entes Públicos de los Poderes Legislativo y
Judicial, de los Órganos Autónomos y del Sector Paraestatal o Paramunicipal, así como de las Empresas Productivas del Estado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</si>
  <si>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</si>
  <si>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</si>
  <si>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</si>
  <si>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t>“Bajo protesta de decir verdad declaramos que los Estados Financieros y sus notas, son razonablemente correctos y son responsabilidad del emisor”.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</si>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</sst>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sz val="10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2" fillId="0" borderId="0"/>
    <xf numFmtId="0" fontId="2" fillId="0" borderId="0"/>
    <xf numFmtId="0" fontId="10" fillId="0" borderId="0"/>
    <xf numFmtId="0" fontId="1" fillId="0" borderId="0"/>
  </cellStyleXfs>
  <cellXfs count="89">
    <xf numFmtId="0" fontId="0" fillId="0" borderId="0" xfId="0"/>
    <xf numFmtId="0" fontId="4" fillId="0" borderId="0" xfId="2" applyFont="1" applyFill="1" applyBorder="1" applyAlignment="1" applyProtection="1">
      <alignment vertical="top"/>
      <protection locked="0"/>
    </xf>
    <xf numFmtId="0" fontId="3" fillId="2" borderId="3" xfId="2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 applyProtection="1">
      <alignment horizontal="center" vertical="top"/>
      <protection locked="0"/>
    </xf>
    <xf numFmtId="0" fontId="3" fillId="2" borderId="3" xfId="2" quotePrefix="1" applyFont="1" applyFill="1" applyBorder="1" applyAlignment="1">
      <alignment horizontal="center" vertical="center" wrapText="1"/>
    </xf>
    <xf numFmtId="0" fontId="3" fillId="2" borderId="7" xfId="2" quotePrefix="1" applyFont="1" applyFill="1" applyBorder="1" applyAlignment="1">
      <alignment horizontal="center" vertical="center" wrapText="1"/>
    </xf>
    <xf numFmtId="0" fontId="5" fillId="0" borderId="0" xfId="2" applyFont="1" applyFill="1" applyBorder="1" applyAlignment="1" applyProtection="1">
      <alignment vertical="top" wrapText="1"/>
      <protection locked="0"/>
    </xf>
    <xf numFmtId="3" fontId="5" fillId="0" borderId="5" xfId="2" applyNumberFormat="1" applyFont="1" applyFill="1" applyBorder="1" applyAlignment="1" applyProtection="1">
      <alignment vertical="top"/>
      <protection locked="0"/>
    </xf>
    <xf numFmtId="49" fontId="6" fillId="0" borderId="0" xfId="2" applyNumberFormat="1" applyFont="1" applyFill="1" applyBorder="1" applyAlignment="1" applyProtection="1">
      <alignment vertical="top"/>
      <protection locked="0"/>
    </xf>
    <xf numFmtId="0" fontId="5" fillId="0" borderId="0" xfId="2" applyFont="1" applyFill="1" applyBorder="1" applyAlignment="1" applyProtection="1">
      <alignment vertical="top"/>
      <protection locked="0"/>
    </xf>
    <xf numFmtId="0" fontId="7" fillId="0" borderId="0" xfId="2" applyFont="1" applyFill="1" applyBorder="1" applyAlignment="1" applyProtection="1">
      <alignment vertical="top" wrapText="1"/>
      <protection locked="0"/>
    </xf>
    <xf numFmtId="3" fontId="5" fillId="0" borderId="10" xfId="2" applyNumberFormat="1" applyFont="1" applyFill="1" applyBorder="1" applyAlignment="1" applyProtection="1">
      <alignment vertical="top"/>
      <protection locked="0"/>
    </xf>
    <xf numFmtId="3" fontId="5" fillId="0" borderId="10" xfId="2" applyNumberFormat="1" applyFont="1" applyBorder="1" applyAlignment="1" applyProtection="1">
      <alignment vertical="top"/>
      <protection locked="0"/>
    </xf>
    <xf numFmtId="3" fontId="5" fillId="0" borderId="8" xfId="2" applyNumberFormat="1" applyFont="1" applyFill="1" applyBorder="1" applyAlignment="1" applyProtection="1">
      <alignment vertical="top"/>
      <protection locked="0"/>
    </xf>
    <xf numFmtId="0" fontId="3" fillId="0" borderId="2" xfId="2" applyFont="1" applyFill="1" applyBorder="1" applyAlignment="1" applyProtection="1">
      <alignment horizontal="left" vertical="top" indent="3"/>
      <protection locked="0"/>
    </xf>
    <xf numFmtId="3" fontId="7" fillId="0" borderId="7" xfId="2" applyNumberFormat="1" applyFont="1" applyFill="1" applyBorder="1" applyAlignment="1" applyProtection="1">
      <alignment vertical="top"/>
      <protection locked="0"/>
    </xf>
    <xf numFmtId="3" fontId="7" fillId="0" borderId="2" xfId="2" applyNumberFormat="1" applyFont="1" applyFill="1" applyBorder="1" applyAlignment="1" applyProtection="1">
      <alignment vertical="top"/>
      <protection locked="0"/>
    </xf>
    <xf numFmtId="0" fontId="7" fillId="0" borderId="11" xfId="2" applyFont="1" applyFill="1" applyBorder="1" applyAlignment="1" applyProtection="1">
      <alignment vertical="top"/>
      <protection locked="0"/>
    </xf>
    <xf numFmtId="4" fontId="7" fillId="0" borderId="11" xfId="2" applyNumberFormat="1" applyFont="1" applyFill="1" applyBorder="1" applyAlignment="1" applyProtection="1">
      <alignment vertical="top"/>
      <protection locked="0"/>
    </xf>
    <xf numFmtId="4" fontId="7" fillId="0" borderId="4" xfId="2" applyNumberFormat="1" applyFont="1" applyFill="1" applyBorder="1" applyAlignment="1" applyProtection="1">
      <alignment vertical="top"/>
      <protection locked="0"/>
    </xf>
    <xf numFmtId="4" fontId="3" fillId="0" borderId="1" xfId="2" applyNumberFormat="1" applyFont="1" applyFill="1" applyBorder="1" applyAlignment="1" applyProtection="1">
      <alignment vertical="top"/>
      <protection locked="0"/>
    </xf>
    <xf numFmtId="4" fontId="3" fillId="0" borderId="2" xfId="2" applyNumberFormat="1" applyFont="1" applyFill="1" applyBorder="1" applyAlignment="1" applyProtection="1">
      <alignment vertical="top"/>
      <protection locked="0"/>
    </xf>
    <xf numFmtId="0" fontId="3" fillId="0" borderId="0" xfId="2" applyFont="1" applyFill="1" applyBorder="1" applyAlignment="1" applyProtection="1">
      <alignment horizontal="justify" vertical="top" wrapText="1"/>
    </xf>
    <xf numFmtId="3" fontId="3" fillId="0" borderId="5" xfId="2" applyNumberFormat="1" applyFont="1" applyFill="1" applyBorder="1" applyAlignment="1" applyProtection="1">
      <alignment vertical="top"/>
      <protection locked="0"/>
    </xf>
    <xf numFmtId="0" fontId="7" fillId="0" borderId="0" xfId="2" applyFont="1" applyFill="1" applyBorder="1" applyAlignment="1" applyProtection="1">
      <alignment horizontal="left" vertical="top" wrapText="1"/>
    </xf>
    <xf numFmtId="3" fontId="7" fillId="0" borderId="10" xfId="2" applyNumberFormat="1" applyFont="1" applyFill="1" applyBorder="1" applyAlignment="1" applyProtection="1">
      <alignment vertical="top"/>
      <protection locked="0"/>
    </xf>
    <xf numFmtId="3" fontId="7" fillId="3" borderId="10" xfId="3" applyNumberFormat="1" applyFont="1" applyFill="1" applyBorder="1" applyAlignment="1" applyProtection="1">
      <alignment vertical="top"/>
      <protection locked="0"/>
    </xf>
    <xf numFmtId="3" fontId="5" fillId="3" borderId="10" xfId="3" applyNumberFormat="1" applyFont="1" applyFill="1" applyBorder="1" applyAlignment="1" applyProtection="1">
      <alignment vertical="top"/>
      <protection locked="0"/>
    </xf>
    <xf numFmtId="3" fontId="5" fillId="0" borderId="12" xfId="2" applyNumberFormat="1" applyFont="1" applyFill="1" applyBorder="1" applyAlignment="1" applyProtection="1">
      <alignment vertical="top"/>
      <protection locked="0"/>
    </xf>
    <xf numFmtId="3" fontId="3" fillId="0" borderId="10" xfId="2" applyNumberFormat="1" applyFont="1" applyFill="1" applyBorder="1" applyAlignment="1" applyProtection="1">
      <alignment vertical="top"/>
      <protection locked="0"/>
    </xf>
    <xf numFmtId="3" fontId="7" fillId="0" borderId="10" xfId="2" applyNumberFormat="1" applyFont="1" applyBorder="1" applyAlignment="1" applyProtection="1">
      <alignment vertical="top"/>
      <protection locked="0"/>
    </xf>
    <xf numFmtId="0" fontId="3" fillId="0" borderId="0" xfId="2" applyFont="1" applyFill="1" applyBorder="1" applyAlignment="1" applyProtection="1">
      <alignment vertical="top"/>
    </xf>
    <xf numFmtId="0" fontId="0" fillId="0" borderId="0" xfId="0" applyFont="1"/>
    <xf numFmtId="0" fontId="0" fillId="0" borderId="0" xfId="2" applyFont="1" applyFill="1" applyBorder="1" applyAlignment="1" applyProtection="1">
      <alignment vertical="top" wrapText="1"/>
      <protection locked="0"/>
    </xf>
    <xf numFmtId="0" fontId="0" fillId="0" borderId="0" xfId="2" applyFont="1" applyFill="1" applyBorder="1" applyAlignment="1" applyProtection="1">
      <alignment vertical="top"/>
      <protection locked="0"/>
    </xf>
    <xf numFmtId="0" fontId="1" fillId="0" borderId="0" xfId="5" applyNumberFormat="1" applyAlignment="1">
      <alignment vertical="top"/>
    </xf>
    <xf numFmtId="43" fontId="12" fillId="0" borderId="0" xfId="1" applyFont="1" applyAlignment="1">
      <alignment vertical="top"/>
    </xf>
    <xf numFmtId="43" fontId="5" fillId="0" borderId="0" xfId="1" applyFont="1" applyFill="1" applyBorder="1" applyAlignment="1" applyProtection="1">
      <alignment vertical="top"/>
      <protection locked="0"/>
    </xf>
    <xf numFmtId="43" fontId="5" fillId="0" borderId="0" xfId="2" applyNumberFormat="1" applyFont="1" applyFill="1" applyBorder="1" applyAlignment="1" applyProtection="1">
      <alignment vertical="top"/>
      <protection locked="0"/>
    </xf>
    <xf numFmtId="0" fontId="3" fillId="0" borderId="6" xfId="2" applyFont="1" applyFill="1" applyBorder="1" applyAlignment="1" applyProtection="1">
      <alignment horizontal="left" vertical="top" wrapText="1"/>
    </xf>
    <xf numFmtId="0" fontId="0" fillId="0" borderId="0" xfId="2" applyFont="1" applyFill="1" applyBorder="1" applyAlignment="1" applyProtection="1">
      <alignment horizontal="left" vertical="top" wrapText="1"/>
      <protection locked="0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3" fillId="2" borderId="4" xfId="2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0" fontId="3" fillId="2" borderId="9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3" fillId="2" borderId="9" xfId="2" applyFont="1" applyFill="1" applyBorder="1" applyAlignment="1">
      <alignment horizontal="center" vertical="center" wrapText="1"/>
    </xf>
    <xf numFmtId="0" fontId="7" fillId="0" borderId="0" xfId="2" quotePrefix="1" applyFont="1" applyFill="1" applyBorder="1" applyAlignment="1" applyProtection="1">
      <alignment horizontal="center" vertical="top"/>
      <protection locked="0"/>
    </xf>
    <xf numFmtId="0" fontId="7" fillId="0" borderId="0" xfId="2" applyFont="1" applyFill="1" applyBorder="1" applyAlignment="1" applyProtection="1">
      <alignment vertical="top"/>
      <protection locked="0"/>
    </xf>
    <xf numFmtId="4" fontId="7" fillId="0" borderId="0" xfId="2" applyNumberFormat="1" applyFont="1" applyFill="1" applyBorder="1" applyAlignment="1" applyProtection="1">
      <alignment vertical="top"/>
      <protection locked="0"/>
    </xf>
    <xf numFmtId="0" fontId="3" fillId="2" borderId="13" xfId="2" applyFont="1" applyFill="1" applyBorder="1" applyAlignment="1" applyProtection="1">
      <alignment horizontal="center" vertical="center" wrapText="1"/>
      <protection locked="0"/>
    </xf>
    <xf numFmtId="0" fontId="3" fillId="2" borderId="14" xfId="2" applyFont="1" applyFill="1" applyBorder="1" applyAlignment="1" applyProtection="1">
      <alignment horizontal="center" vertical="center" wrapText="1"/>
      <protection locked="0"/>
    </xf>
    <xf numFmtId="0" fontId="3" fillId="2" borderId="15" xfId="2" applyFont="1" applyFill="1" applyBorder="1" applyAlignment="1" applyProtection="1">
      <alignment horizontal="center" vertical="center" wrapText="1"/>
      <protection locked="0"/>
    </xf>
    <xf numFmtId="0" fontId="3" fillId="2" borderId="16" xfId="2" applyFont="1" applyFill="1" applyBorder="1" applyAlignment="1">
      <alignment horizontal="center" vertical="center"/>
    </xf>
    <xf numFmtId="0" fontId="3" fillId="2" borderId="17" xfId="2" applyFont="1" applyFill="1" applyBorder="1" applyAlignment="1">
      <alignment horizontal="center" vertical="center" wrapText="1"/>
    </xf>
    <xf numFmtId="0" fontId="3" fillId="2" borderId="18" xfId="2" applyFont="1" applyFill="1" applyBorder="1" applyAlignment="1">
      <alignment horizontal="center" vertical="center"/>
    </xf>
    <xf numFmtId="0" fontId="3" fillId="2" borderId="19" xfId="2" applyFont="1" applyFill="1" applyBorder="1" applyAlignment="1">
      <alignment horizontal="center" vertical="center" wrapText="1"/>
    </xf>
    <xf numFmtId="0" fontId="3" fillId="2" borderId="20" xfId="2" applyFont="1" applyFill="1" applyBorder="1" applyAlignment="1">
      <alignment horizontal="center" vertical="center"/>
    </xf>
    <xf numFmtId="0" fontId="3" fillId="2" borderId="21" xfId="2" quotePrefix="1" applyFont="1" applyFill="1" applyBorder="1" applyAlignment="1">
      <alignment horizontal="center" vertical="center" wrapText="1"/>
    </xf>
    <xf numFmtId="0" fontId="5" fillId="0" borderId="18" xfId="2" applyFont="1" applyFill="1" applyBorder="1" applyAlignment="1" applyProtection="1">
      <alignment vertical="top"/>
      <protection locked="0"/>
    </xf>
    <xf numFmtId="3" fontId="5" fillId="0" borderId="17" xfId="2" applyNumberFormat="1" applyFont="1" applyFill="1" applyBorder="1" applyAlignment="1" applyProtection="1">
      <alignment vertical="top"/>
      <protection locked="0"/>
    </xf>
    <xf numFmtId="0" fontId="7" fillId="0" borderId="18" xfId="2" applyFont="1" applyFill="1" applyBorder="1" applyAlignment="1" applyProtection="1">
      <alignment vertical="top"/>
      <protection locked="0"/>
    </xf>
    <xf numFmtId="0" fontId="0" fillId="0" borderId="18" xfId="2" applyFont="1" applyFill="1" applyBorder="1" applyAlignment="1" applyProtection="1">
      <alignment vertical="top"/>
      <protection locked="0"/>
    </xf>
    <xf numFmtId="3" fontId="5" fillId="0" borderId="19" xfId="2" applyNumberFormat="1" applyFont="1" applyFill="1" applyBorder="1" applyAlignment="1" applyProtection="1">
      <alignment vertical="top"/>
      <protection locked="0"/>
    </xf>
    <xf numFmtId="0" fontId="7" fillId="0" borderId="22" xfId="2" quotePrefix="1" applyFont="1" applyFill="1" applyBorder="1" applyAlignment="1" applyProtection="1">
      <alignment horizontal="center" vertical="top"/>
      <protection locked="0"/>
    </xf>
    <xf numFmtId="3" fontId="7" fillId="0" borderId="17" xfId="2" applyNumberFormat="1" applyFont="1" applyFill="1" applyBorder="1" applyAlignment="1" applyProtection="1">
      <alignment vertical="top"/>
      <protection locked="0"/>
    </xf>
    <xf numFmtId="0" fontId="7" fillId="0" borderId="16" xfId="2" quotePrefix="1" applyFont="1" applyFill="1" applyBorder="1" applyAlignment="1" applyProtection="1">
      <alignment horizontal="center" vertical="top"/>
      <protection locked="0"/>
    </xf>
    <xf numFmtId="4" fontId="7" fillId="0" borderId="19" xfId="2" applyNumberFormat="1" applyFont="1" applyFill="1" applyBorder="1" applyAlignment="1" applyProtection="1">
      <alignment vertical="top"/>
      <protection locked="0"/>
    </xf>
    <xf numFmtId="0" fontId="3" fillId="2" borderId="16" xfId="2" applyFont="1" applyFill="1" applyBorder="1" applyAlignment="1">
      <alignment horizontal="center" vertical="center" wrapText="1"/>
    </xf>
    <xf numFmtId="0" fontId="3" fillId="2" borderId="18" xfId="2" applyFont="1" applyFill="1" applyBorder="1" applyAlignment="1">
      <alignment horizontal="center" vertical="center" wrapText="1"/>
    </xf>
    <xf numFmtId="0" fontId="3" fillId="2" borderId="20" xfId="2" applyFont="1" applyFill="1" applyBorder="1" applyAlignment="1">
      <alignment horizontal="center" vertical="center" wrapText="1"/>
    </xf>
    <xf numFmtId="0" fontId="3" fillId="0" borderId="18" xfId="2" applyFont="1" applyFill="1" applyBorder="1" applyAlignment="1" applyProtection="1">
      <alignment horizontal="left" vertical="top"/>
    </xf>
    <xf numFmtId="3" fontId="3" fillId="0" borderId="17" xfId="2" applyNumberFormat="1" applyFont="1" applyFill="1" applyBorder="1" applyAlignment="1" applyProtection="1">
      <alignment vertical="top"/>
      <protection locked="0"/>
    </xf>
    <xf numFmtId="0" fontId="7" fillId="0" borderId="18" xfId="2" applyFont="1" applyFill="1" applyBorder="1" applyAlignment="1" applyProtection="1">
      <alignment horizontal="center" vertical="top"/>
    </xf>
    <xf numFmtId="3" fontId="7" fillId="0" borderId="12" xfId="2" applyNumberFormat="1" applyFont="1" applyFill="1" applyBorder="1" applyAlignment="1" applyProtection="1">
      <alignment vertical="top"/>
      <protection locked="0"/>
    </xf>
    <xf numFmtId="0" fontId="3" fillId="0" borderId="18" xfId="2" applyFont="1" applyFill="1" applyBorder="1" applyAlignment="1" applyProtection="1">
      <alignment horizontal="left" vertical="top" wrapText="1"/>
    </xf>
    <xf numFmtId="3" fontId="3" fillId="0" borderId="12" xfId="2" applyNumberFormat="1" applyFont="1" applyFill="1" applyBorder="1" applyAlignment="1" applyProtection="1">
      <alignment vertical="top"/>
      <protection locked="0"/>
    </xf>
    <xf numFmtId="0" fontId="3" fillId="0" borderId="18" xfId="2" applyFont="1" applyFill="1" applyBorder="1" applyAlignment="1" applyProtection="1">
      <alignment vertical="top"/>
    </xf>
    <xf numFmtId="0" fontId="3" fillId="0" borderId="18" xfId="4" applyFont="1" applyFill="1" applyBorder="1" applyAlignment="1" applyProtection="1">
      <alignment horizontal="center" vertical="top"/>
    </xf>
    <xf numFmtId="0" fontId="7" fillId="0" borderId="23" xfId="2" quotePrefix="1" applyFont="1" applyFill="1" applyBorder="1" applyAlignment="1" applyProtection="1">
      <alignment horizontal="center" vertical="top"/>
    </xf>
    <xf numFmtId="0" fontId="3" fillId="0" borderId="24" xfId="2" applyFont="1" applyFill="1" applyBorder="1" applyAlignment="1" applyProtection="1">
      <alignment horizontal="center" vertical="top" wrapText="1"/>
    </xf>
    <xf numFmtId="3" fontId="7" fillId="0" borderId="25" xfId="2" applyNumberFormat="1" applyFont="1" applyFill="1" applyBorder="1" applyAlignment="1" applyProtection="1">
      <alignment vertical="top"/>
      <protection locked="0"/>
    </xf>
    <xf numFmtId="3" fontId="7" fillId="0" borderId="26" xfId="2" applyNumberFormat="1" applyFont="1" applyFill="1" applyBorder="1" applyAlignment="1" applyProtection="1">
      <alignment vertical="top"/>
      <protection locked="0"/>
    </xf>
    <xf numFmtId="4" fontId="3" fillId="0" borderId="27" xfId="2" applyNumberFormat="1" applyFont="1" applyFill="1" applyBorder="1" applyAlignment="1" applyProtection="1">
      <alignment vertical="top"/>
      <protection locked="0"/>
    </xf>
    <xf numFmtId="4" fontId="3" fillId="0" borderId="28" xfId="2" applyNumberFormat="1" applyFont="1" applyFill="1" applyBorder="1" applyAlignment="1" applyProtection="1">
      <alignment vertical="top"/>
      <protection locked="0"/>
    </xf>
    <xf numFmtId="4" fontId="7" fillId="0" borderId="29" xfId="2" applyNumberFormat="1" applyFont="1" applyFill="1" applyBorder="1" applyAlignment="1" applyProtection="1">
      <alignment vertical="top"/>
      <protection locked="0"/>
    </xf>
  </cellXfs>
  <cellStyles count="6">
    <cellStyle name="Millares" xfId="1" builtinId="3"/>
    <cellStyle name="Normal" xfId="0" builtinId="0"/>
    <cellStyle name="Normal 2 2" xfId="4" xr:uid="{73B8448B-20FF-41B4-A2DF-59B0F0DF011C}"/>
    <cellStyle name="Normal 2 3" xfId="3" xr:uid="{E2CCDC8A-153D-4B72-8F38-6200B9464D6F}"/>
    <cellStyle name="Normal 2 57" xfId="2" xr:uid="{0B1513C0-1755-4A96-9087-1834B3A8DF4B}"/>
    <cellStyle name="Normal 7 30" xfId="5" xr:uid="{DFDA5A85-1E68-4BBD-82DC-7946A3023B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3\DepuracionCuentas$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6302E-7CF4-4CD3-9376-7E0D951719A4}">
  <sheetPr>
    <pageSetUpPr fitToPage="1"/>
  </sheetPr>
  <dimension ref="A1:I55"/>
  <sheetViews>
    <sheetView showGridLines="0" tabSelected="1" zoomScaleNormal="100" workbookViewId="0">
      <selection activeCell="L31" sqref="L31"/>
    </sheetView>
  </sheetViews>
  <sheetFormatPr baseColWidth="10" defaultColWidth="12" defaultRowHeight="11.25" x14ac:dyDescent="0.2"/>
  <cols>
    <col min="1" max="1" width="1.83203125" style="11" customWidth="1"/>
    <col min="2" max="2" width="62.5" style="11" customWidth="1"/>
    <col min="3" max="3" width="17.83203125" style="11" customWidth="1"/>
    <col min="4" max="4" width="19.83203125" style="11" customWidth="1"/>
    <col min="5" max="6" width="17.83203125" style="11" customWidth="1"/>
    <col min="7" max="7" width="18.83203125" style="11" customWidth="1"/>
    <col min="8" max="8" width="17.83203125" style="11" customWidth="1"/>
    <col min="9" max="16384" width="12" style="11"/>
  </cols>
  <sheetData>
    <row r="1" spans="1:9" s="1" customFormat="1" ht="46.5" customHeight="1" x14ac:dyDescent="0.2">
      <c r="A1" s="53" t="s">
        <v>0</v>
      </c>
      <c r="B1" s="54"/>
      <c r="C1" s="54"/>
      <c r="D1" s="54"/>
      <c r="E1" s="54"/>
      <c r="F1" s="54"/>
      <c r="G1" s="54"/>
      <c r="H1" s="55"/>
    </row>
    <row r="2" spans="1:9" s="1" customFormat="1" x14ac:dyDescent="0.2">
      <c r="A2" s="56" t="s">
        <v>1</v>
      </c>
      <c r="B2" s="44"/>
      <c r="C2" s="43" t="s">
        <v>2</v>
      </c>
      <c r="D2" s="43"/>
      <c r="E2" s="43"/>
      <c r="F2" s="43"/>
      <c r="G2" s="43"/>
      <c r="H2" s="57" t="s">
        <v>3</v>
      </c>
    </row>
    <row r="3" spans="1:9" s="5" customFormat="1" ht="24.95" customHeight="1" x14ac:dyDescent="0.2">
      <c r="A3" s="58"/>
      <c r="B3" s="45"/>
      <c r="C3" s="2" t="s">
        <v>4</v>
      </c>
      <c r="D3" s="3" t="s">
        <v>5</v>
      </c>
      <c r="E3" s="3" t="s">
        <v>6</v>
      </c>
      <c r="F3" s="3" t="s">
        <v>7</v>
      </c>
      <c r="G3" s="4" t="s">
        <v>8</v>
      </c>
      <c r="H3" s="59"/>
    </row>
    <row r="4" spans="1:9" s="5" customFormat="1" x14ac:dyDescent="0.2">
      <c r="A4" s="60"/>
      <c r="B4" s="46"/>
      <c r="C4" s="6" t="s">
        <v>9</v>
      </c>
      <c r="D4" s="7" t="s">
        <v>10</v>
      </c>
      <c r="E4" s="7" t="s">
        <v>11</v>
      </c>
      <c r="F4" s="7" t="s">
        <v>12</v>
      </c>
      <c r="G4" s="7" t="s">
        <v>13</v>
      </c>
      <c r="H4" s="61" t="s">
        <v>14</v>
      </c>
    </row>
    <row r="5" spans="1:9" x14ac:dyDescent="0.2">
      <c r="A5" s="62"/>
      <c r="B5" s="8" t="s">
        <v>15</v>
      </c>
      <c r="C5" s="9">
        <v>0</v>
      </c>
      <c r="D5" s="9">
        <v>0</v>
      </c>
      <c r="E5" s="9">
        <f>C5+D5</f>
        <v>0</v>
      </c>
      <c r="F5" s="9">
        <v>0</v>
      </c>
      <c r="G5" s="9">
        <v>0</v>
      </c>
      <c r="H5" s="63">
        <f>G5-C5</f>
        <v>0</v>
      </c>
      <c r="I5" s="10" t="s">
        <v>16</v>
      </c>
    </row>
    <row r="6" spans="1:9" x14ac:dyDescent="0.2">
      <c r="A6" s="64"/>
      <c r="B6" s="12" t="s">
        <v>17</v>
      </c>
      <c r="C6" s="13">
        <v>0</v>
      </c>
      <c r="D6" s="13">
        <v>0</v>
      </c>
      <c r="E6" s="13">
        <f t="shared" ref="E6:E14" si="0">C6+D6</f>
        <v>0</v>
      </c>
      <c r="F6" s="13">
        <v>0</v>
      </c>
      <c r="G6" s="13">
        <v>0</v>
      </c>
      <c r="H6" s="30">
        <f t="shared" ref="H6:H14" si="1">G6-C6</f>
        <v>0</v>
      </c>
      <c r="I6" s="10" t="s">
        <v>18</v>
      </c>
    </row>
    <row r="7" spans="1:9" x14ac:dyDescent="0.2">
      <c r="A7" s="62"/>
      <c r="B7" s="8" t="s">
        <v>19</v>
      </c>
      <c r="C7" s="13">
        <v>0</v>
      </c>
      <c r="D7" s="13">
        <v>0</v>
      </c>
      <c r="E7" s="13">
        <f t="shared" si="0"/>
        <v>0</v>
      </c>
      <c r="F7" s="13">
        <v>0</v>
      </c>
      <c r="G7" s="13">
        <v>0</v>
      </c>
      <c r="H7" s="30">
        <f t="shared" si="1"/>
        <v>0</v>
      </c>
      <c r="I7" s="10" t="s">
        <v>20</v>
      </c>
    </row>
    <row r="8" spans="1:9" x14ac:dyDescent="0.2">
      <c r="A8" s="62"/>
      <c r="B8" s="8" t="s">
        <v>21</v>
      </c>
      <c r="C8" s="13">
        <v>0</v>
      </c>
      <c r="D8" s="13">
        <v>0</v>
      </c>
      <c r="E8" s="13">
        <f t="shared" si="0"/>
        <v>0</v>
      </c>
      <c r="F8" s="13">
        <v>0</v>
      </c>
      <c r="G8" s="13">
        <v>0</v>
      </c>
      <c r="H8" s="30">
        <f t="shared" si="1"/>
        <v>0</v>
      </c>
      <c r="I8" s="10" t="s">
        <v>22</v>
      </c>
    </row>
    <row r="9" spans="1:9" x14ac:dyDescent="0.2">
      <c r="A9" s="62"/>
      <c r="B9" s="8" t="s">
        <v>23</v>
      </c>
      <c r="C9" s="13">
        <v>0</v>
      </c>
      <c r="D9" s="13">
        <v>0</v>
      </c>
      <c r="E9" s="13">
        <f t="shared" si="0"/>
        <v>0</v>
      </c>
      <c r="F9" s="13">
        <v>0</v>
      </c>
      <c r="G9" s="13">
        <v>0</v>
      </c>
      <c r="H9" s="30">
        <f t="shared" si="1"/>
        <v>0</v>
      </c>
      <c r="I9" s="10" t="s">
        <v>24</v>
      </c>
    </row>
    <row r="10" spans="1:9" x14ac:dyDescent="0.2">
      <c r="A10" s="64"/>
      <c r="B10" s="12" t="s">
        <v>25</v>
      </c>
      <c r="C10" s="13">
        <v>0</v>
      </c>
      <c r="D10" s="13">
        <v>0</v>
      </c>
      <c r="E10" s="13">
        <f t="shared" si="0"/>
        <v>0</v>
      </c>
      <c r="F10" s="13">
        <v>0</v>
      </c>
      <c r="G10" s="13">
        <v>0</v>
      </c>
      <c r="H10" s="30">
        <f t="shared" si="1"/>
        <v>0</v>
      </c>
      <c r="I10" s="10" t="s">
        <v>26</v>
      </c>
    </row>
    <row r="11" spans="1:9" x14ac:dyDescent="0.2">
      <c r="A11" s="65"/>
      <c r="B11" s="8" t="s">
        <v>27</v>
      </c>
      <c r="C11" s="14">
        <v>58585900</v>
      </c>
      <c r="D11" s="14">
        <v>197849823.05000001</v>
      </c>
      <c r="E11" s="13">
        <f t="shared" si="0"/>
        <v>256435723.05000001</v>
      </c>
      <c r="F11" s="14">
        <v>16439475.619999999</v>
      </c>
      <c r="G11" s="14">
        <v>16439475.619999999</v>
      </c>
      <c r="H11" s="30">
        <f t="shared" si="1"/>
        <v>-42146424.380000003</v>
      </c>
      <c r="I11" s="10" t="s">
        <v>28</v>
      </c>
    </row>
    <row r="12" spans="1:9" ht="22.5" x14ac:dyDescent="0.2">
      <c r="A12" s="65"/>
      <c r="B12" s="8" t="s">
        <v>29</v>
      </c>
      <c r="C12" s="14">
        <v>8971741724</v>
      </c>
      <c r="D12" s="14">
        <v>24183203.030000001</v>
      </c>
      <c r="E12" s="13">
        <f t="shared" si="0"/>
        <v>8995924927.0300007</v>
      </c>
      <c r="F12" s="14">
        <v>1198733436.3099999</v>
      </c>
      <c r="G12" s="14">
        <v>1198733436.3099999</v>
      </c>
      <c r="H12" s="30">
        <f t="shared" si="1"/>
        <v>-7773008287.6900005</v>
      </c>
      <c r="I12" s="10" t="s">
        <v>30</v>
      </c>
    </row>
    <row r="13" spans="1:9" ht="22.5" x14ac:dyDescent="0.2">
      <c r="A13" s="65"/>
      <c r="B13" s="8" t="s">
        <v>31</v>
      </c>
      <c r="C13" s="14">
        <v>10499561676.52</v>
      </c>
      <c r="D13" s="14">
        <v>82973177.120000005</v>
      </c>
      <c r="E13" s="13">
        <f t="shared" si="0"/>
        <v>10582534853.640001</v>
      </c>
      <c r="F13" s="14">
        <v>2851748142.9299998</v>
      </c>
      <c r="G13" s="14">
        <v>2851748142.9299998</v>
      </c>
      <c r="H13" s="30">
        <f t="shared" si="1"/>
        <v>-7647813533.5900002</v>
      </c>
      <c r="I13" s="10" t="s">
        <v>32</v>
      </c>
    </row>
    <row r="14" spans="1:9" x14ac:dyDescent="0.2">
      <c r="A14" s="62"/>
      <c r="B14" s="8" t="s">
        <v>33</v>
      </c>
      <c r="C14" s="14">
        <v>0</v>
      </c>
      <c r="D14" s="14">
        <v>0</v>
      </c>
      <c r="E14" s="13">
        <f t="shared" si="0"/>
        <v>0</v>
      </c>
      <c r="F14" s="13">
        <v>0</v>
      </c>
      <c r="G14" s="13">
        <v>0</v>
      </c>
      <c r="H14" s="30">
        <f t="shared" si="1"/>
        <v>0</v>
      </c>
      <c r="I14" s="10" t="s">
        <v>34</v>
      </c>
    </row>
    <row r="15" spans="1:9" x14ac:dyDescent="0.2">
      <c r="A15" s="62"/>
      <c r="C15" s="15"/>
      <c r="D15" s="15"/>
      <c r="E15" s="15"/>
      <c r="F15" s="15"/>
      <c r="G15" s="15"/>
      <c r="H15" s="66"/>
      <c r="I15" s="10" t="s">
        <v>35</v>
      </c>
    </row>
    <row r="16" spans="1:9" x14ac:dyDescent="0.2">
      <c r="A16" s="67"/>
      <c r="B16" s="16" t="s">
        <v>36</v>
      </c>
      <c r="C16" s="17">
        <f>SUM(C5:C14)</f>
        <v>19529889300.52</v>
      </c>
      <c r="D16" s="17">
        <f t="shared" ref="D16:H16" si="2">SUM(D5:D14)</f>
        <v>305006203.20000005</v>
      </c>
      <c r="E16" s="17">
        <f t="shared" si="2"/>
        <v>19834895503.720001</v>
      </c>
      <c r="F16" s="17">
        <f t="shared" si="2"/>
        <v>4066921054.8599997</v>
      </c>
      <c r="G16" s="18">
        <f t="shared" si="2"/>
        <v>4066921054.8599997</v>
      </c>
      <c r="H16" s="68">
        <f t="shared" si="2"/>
        <v>-15462968245.66</v>
      </c>
      <c r="I16" s="10" t="s">
        <v>35</v>
      </c>
    </row>
    <row r="17" spans="1:9" x14ac:dyDescent="0.2">
      <c r="A17" s="69"/>
      <c r="B17" s="19"/>
      <c r="C17" s="20"/>
      <c r="D17" s="20"/>
      <c r="E17" s="21"/>
      <c r="F17" s="22" t="s">
        <v>37</v>
      </c>
      <c r="G17" s="23"/>
      <c r="H17" s="70">
        <v>0</v>
      </c>
      <c r="I17" s="10" t="s">
        <v>35</v>
      </c>
    </row>
    <row r="18" spans="1:9" x14ac:dyDescent="0.2">
      <c r="A18" s="71" t="s">
        <v>38</v>
      </c>
      <c r="B18" s="47"/>
      <c r="C18" s="43" t="s">
        <v>2</v>
      </c>
      <c r="D18" s="43"/>
      <c r="E18" s="43"/>
      <c r="F18" s="43"/>
      <c r="G18" s="43"/>
      <c r="H18" s="57" t="s">
        <v>3</v>
      </c>
      <c r="I18" s="10" t="s">
        <v>35</v>
      </c>
    </row>
    <row r="19" spans="1:9" ht="22.5" x14ac:dyDescent="0.2">
      <c r="A19" s="72"/>
      <c r="B19" s="48"/>
      <c r="C19" s="2" t="s">
        <v>4</v>
      </c>
      <c r="D19" s="3" t="s">
        <v>5</v>
      </c>
      <c r="E19" s="3" t="s">
        <v>6</v>
      </c>
      <c r="F19" s="3" t="s">
        <v>7</v>
      </c>
      <c r="G19" s="4" t="s">
        <v>8</v>
      </c>
      <c r="H19" s="59"/>
      <c r="I19" s="10" t="s">
        <v>35</v>
      </c>
    </row>
    <row r="20" spans="1:9" x14ac:dyDescent="0.2">
      <c r="A20" s="73"/>
      <c r="B20" s="49"/>
      <c r="C20" s="6" t="s">
        <v>9</v>
      </c>
      <c r="D20" s="7" t="s">
        <v>10</v>
      </c>
      <c r="E20" s="7" t="s">
        <v>11</v>
      </c>
      <c r="F20" s="7" t="s">
        <v>12</v>
      </c>
      <c r="G20" s="7" t="s">
        <v>13</v>
      </c>
      <c r="H20" s="61" t="s">
        <v>14</v>
      </c>
      <c r="I20" s="10" t="s">
        <v>35</v>
      </c>
    </row>
    <row r="21" spans="1:9" x14ac:dyDescent="0.2">
      <c r="A21" s="74" t="s">
        <v>39</v>
      </c>
      <c r="B21" s="24"/>
      <c r="C21" s="25">
        <f t="shared" ref="C21:H21" si="3">SUM(C22+C23+C24+C25+C26+C27+C28+C29)</f>
        <v>8971741724</v>
      </c>
      <c r="D21" s="25">
        <f t="shared" si="3"/>
        <v>24183203.030000001</v>
      </c>
      <c r="E21" s="25">
        <f t="shared" si="3"/>
        <v>8995924927.0300007</v>
      </c>
      <c r="F21" s="25">
        <f t="shared" si="3"/>
        <v>1198733436.3099999</v>
      </c>
      <c r="G21" s="25">
        <f t="shared" si="3"/>
        <v>1198733436.3099999</v>
      </c>
      <c r="H21" s="75">
        <f t="shared" si="3"/>
        <v>-7773008287.6900005</v>
      </c>
      <c r="I21" s="10" t="s">
        <v>35</v>
      </c>
    </row>
    <row r="22" spans="1:9" x14ac:dyDescent="0.2">
      <c r="A22" s="76"/>
      <c r="B22" s="26" t="s">
        <v>15</v>
      </c>
      <c r="C22" s="27">
        <v>0</v>
      </c>
      <c r="D22" s="27">
        <v>0</v>
      </c>
      <c r="E22" s="27">
        <f t="shared" ref="E22:E29" si="4">C22+D22</f>
        <v>0</v>
      </c>
      <c r="F22" s="27">
        <v>0</v>
      </c>
      <c r="G22" s="27">
        <v>0</v>
      </c>
      <c r="H22" s="77">
        <f t="shared" ref="H22:H29" si="5">G22-C22</f>
        <v>0</v>
      </c>
      <c r="I22" s="10" t="s">
        <v>16</v>
      </c>
    </row>
    <row r="23" spans="1:9" x14ac:dyDescent="0.2">
      <c r="A23" s="76"/>
      <c r="B23" s="26" t="s">
        <v>17</v>
      </c>
      <c r="C23" s="27">
        <v>0</v>
      </c>
      <c r="D23" s="27">
        <v>0</v>
      </c>
      <c r="E23" s="27">
        <f t="shared" si="4"/>
        <v>0</v>
      </c>
      <c r="F23" s="27">
        <v>0</v>
      </c>
      <c r="G23" s="27">
        <v>0</v>
      </c>
      <c r="H23" s="77">
        <f t="shared" si="5"/>
        <v>0</v>
      </c>
      <c r="I23" s="10" t="s">
        <v>18</v>
      </c>
    </row>
    <row r="24" spans="1:9" x14ac:dyDescent="0.2">
      <c r="A24" s="76"/>
      <c r="B24" s="26" t="s">
        <v>19</v>
      </c>
      <c r="C24" s="27">
        <v>0</v>
      </c>
      <c r="D24" s="27">
        <v>0</v>
      </c>
      <c r="E24" s="27">
        <f t="shared" si="4"/>
        <v>0</v>
      </c>
      <c r="F24" s="27">
        <v>0</v>
      </c>
      <c r="G24" s="27">
        <v>0</v>
      </c>
      <c r="H24" s="77">
        <f t="shared" si="5"/>
        <v>0</v>
      </c>
      <c r="I24" s="10" t="s">
        <v>20</v>
      </c>
    </row>
    <row r="25" spans="1:9" x14ac:dyDescent="0.2">
      <c r="A25" s="76"/>
      <c r="B25" s="26" t="s">
        <v>21</v>
      </c>
      <c r="C25" s="27">
        <v>0</v>
      </c>
      <c r="D25" s="27">
        <v>0</v>
      </c>
      <c r="E25" s="27">
        <f t="shared" si="4"/>
        <v>0</v>
      </c>
      <c r="F25" s="27">
        <v>0</v>
      </c>
      <c r="G25" s="27">
        <v>0</v>
      </c>
      <c r="H25" s="77">
        <f t="shared" si="5"/>
        <v>0</v>
      </c>
      <c r="I25" s="10" t="s">
        <v>22</v>
      </c>
    </row>
    <row r="26" spans="1:9" x14ac:dyDescent="0.2">
      <c r="A26" s="76"/>
      <c r="B26" s="26" t="s">
        <v>40</v>
      </c>
      <c r="C26" s="27">
        <v>0</v>
      </c>
      <c r="D26" s="27">
        <v>0</v>
      </c>
      <c r="E26" s="27">
        <f t="shared" si="4"/>
        <v>0</v>
      </c>
      <c r="F26" s="27">
        <v>0</v>
      </c>
      <c r="G26" s="27">
        <v>0</v>
      </c>
      <c r="H26" s="77">
        <f t="shared" si="5"/>
        <v>0</v>
      </c>
      <c r="I26" s="10" t="s">
        <v>24</v>
      </c>
    </row>
    <row r="27" spans="1:9" x14ac:dyDescent="0.2">
      <c r="A27" s="76"/>
      <c r="B27" s="26" t="s">
        <v>41</v>
      </c>
      <c r="C27" s="27">
        <v>0</v>
      </c>
      <c r="D27" s="27">
        <v>0</v>
      </c>
      <c r="E27" s="27">
        <f t="shared" si="4"/>
        <v>0</v>
      </c>
      <c r="F27" s="27">
        <v>0</v>
      </c>
      <c r="G27" s="27">
        <v>0</v>
      </c>
      <c r="H27" s="77">
        <f t="shared" si="5"/>
        <v>0</v>
      </c>
      <c r="I27" s="10" t="s">
        <v>26</v>
      </c>
    </row>
    <row r="28" spans="1:9" ht="22.5" x14ac:dyDescent="0.2">
      <c r="A28" s="76"/>
      <c r="B28" s="26" t="s">
        <v>42</v>
      </c>
      <c r="C28" s="28">
        <v>8971741724</v>
      </c>
      <c r="D28" s="29">
        <v>24183203.030000001</v>
      </c>
      <c r="E28" s="13">
        <f t="shared" si="4"/>
        <v>8995924927.0300007</v>
      </c>
      <c r="F28" s="29">
        <v>1198733436.3099999</v>
      </c>
      <c r="G28" s="29">
        <v>1198733436.3099999</v>
      </c>
      <c r="H28" s="30">
        <f t="shared" si="5"/>
        <v>-7773008287.6900005</v>
      </c>
      <c r="I28" s="10" t="s">
        <v>30</v>
      </c>
    </row>
    <row r="29" spans="1:9" ht="22.5" x14ac:dyDescent="0.2">
      <c r="A29" s="76"/>
      <c r="B29" s="26" t="s">
        <v>31</v>
      </c>
      <c r="C29" s="27">
        <v>0</v>
      </c>
      <c r="D29" s="27">
        <v>0</v>
      </c>
      <c r="E29" s="27">
        <f t="shared" si="4"/>
        <v>0</v>
      </c>
      <c r="F29" s="27">
        <v>0</v>
      </c>
      <c r="G29" s="27">
        <v>0</v>
      </c>
      <c r="H29" s="77">
        <f t="shared" si="5"/>
        <v>0</v>
      </c>
      <c r="I29" s="10" t="s">
        <v>32</v>
      </c>
    </row>
    <row r="30" spans="1:9" x14ac:dyDescent="0.2">
      <c r="A30" s="76"/>
      <c r="B30" s="26"/>
      <c r="C30" s="27"/>
      <c r="D30" s="27"/>
      <c r="E30" s="27"/>
      <c r="F30" s="27"/>
      <c r="G30" s="27"/>
      <c r="H30" s="77"/>
      <c r="I30" s="10" t="s">
        <v>35</v>
      </c>
    </row>
    <row r="31" spans="1:9" ht="41.25" customHeight="1" x14ac:dyDescent="0.2">
      <c r="A31" s="78" t="s">
        <v>43</v>
      </c>
      <c r="B31" s="41"/>
      <c r="C31" s="31">
        <f t="shared" ref="C31:H31" si="6">SUM(C32:C35)</f>
        <v>10558147576.52</v>
      </c>
      <c r="D31" s="31">
        <f t="shared" si="6"/>
        <v>280823000.17000002</v>
      </c>
      <c r="E31" s="31">
        <f t="shared" si="6"/>
        <v>10838970576.690001</v>
      </c>
      <c r="F31" s="31">
        <f t="shared" si="6"/>
        <v>2868187618.5499997</v>
      </c>
      <c r="G31" s="31">
        <f t="shared" si="6"/>
        <v>2868187618.5499997</v>
      </c>
      <c r="H31" s="79">
        <f t="shared" si="6"/>
        <v>-7689959957.9700003</v>
      </c>
      <c r="I31" s="10" t="s">
        <v>35</v>
      </c>
    </row>
    <row r="32" spans="1:9" x14ac:dyDescent="0.2">
      <c r="A32" s="76"/>
      <c r="B32" s="26" t="s">
        <v>17</v>
      </c>
      <c r="C32" s="27">
        <v>0</v>
      </c>
      <c r="D32" s="27">
        <v>0</v>
      </c>
      <c r="E32" s="27">
        <f>C32+D32</f>
        <v>0</v>
      </c>
      <c r="F32" s="27">
        <v>0</v>
      </c>
      <c r="G32" s="27">
        <v>0</v>
      </c>
      <c r="H32" s="77">
        <f>G32-C32</f>
        <v>0</v>
      </c>
      <c r="I32" s="10" t="s">
        <v>18</v>
      </c>
    </row>
    <row r="33" spans="1:9" x14ac:dyDescent="0.2">
      <c r="A33" s="76"/>
      <c r="B33" s="26" t="s">
        <v>44</v>
      </c>
      <c r="C33" s="27">
        <v>0</v>
      </c>
      <c r="D33" s="27">
        <v>0</v>
      </c>
      <c r="E33" s="27">
        <f>C33+D33</f>
        <v>0</v>
      </c>
      <c r="F33" s="27">
        <v>0</v>
      </c>
      <c r="G33" s="27">
        <v>0</v>
      </c>
      <c r="H33" s="77">
        <f t="shared" ref="H33:H35" si="7">G33-C33</f>
        <v>0</v>
      </c>
      <c r="I33" s="10" t="s">
        <v>24</v>
      </c>
    </row>
    <row r="34" spans="1:9" x14ac:dyDescent="0.2">
      <c r="A34" s="76"/>
      <c r="B34" s="26" t="s">
        <v>45</v>
      </c>
      <c r="C34" s="32">
        <v>58585900</v>
      </c>
      <c r="D34" s="32">
        <v>197849823.05000001</v>
      </c>
      <c r="E34" s="27">
        <f>C34+D34</f>
        <v>256435723.05000001</v>
      </c>
      <c r="F34" s="32">
        <v>16439475.619999999</v>
      </c>
      <c r="G34" s="32">
        <v>16439475.619999999</v>
      </c>
      <c r="H34" s="77">
        <f t="shared" si="7"/>
        <v>-42146424.380000003</v>
      </c>
      <c r="I34" s="10" t="s">
        <v>28</v>
      </c>
    </row>
    <row r="35" spans="1:9" ht="22.5" x14ac:dyDescent="0.2">
      <c r="A35" s="76"/>
      <c r="B35" s="26" t="s">
        <v>31</v>
      </c>
      <c r="C35" s="32">
        <v>10499561676.52</v>
      </c>
      <c r="D35" s="32">
        <v>82973177.120000005</v>
      </c>
      <c r="E35" s="27">
        <f>C35+D35</f>
        <v>10582534853.640001</v>
      </c>
      <c r="F35" s="32">
        <v>2851748142.9299998</v>
      </c>
      <c r="G35" s="32">
        <v>2851748142.9299998</v>
      </c>
      <c r="H35" s="77">
        <f t="shared" si="7"/>
        <v>-7647813533.5900002</v>
      </c>
      <c r="I35" s="10" t="s">
        <v>32</v>
      </c>
    </row>
    <row r="36" spans="1:9" x14ac:dyDescent="0.2">
      <c r="A36" s="76"/>
      <c r="B36" s="26"/>
      <c r="C36" s="27"/>
      <c r="D36" s="27"/>
      <c r="E36" s="27"/>
      <c r="F36" s="27"/>
      <c r="G36" s="27"/>
      <c r="H36" s="77"/>
      <c r="I36" s="10" t="s">
        <v>35</v>
      </c>
    </row>
    <row r="37" spans="1:9" x14ac:dyDescent="0.2">
      <c r="A37" s="80" t="s">
        <v>46</v>
      </c>
      <c r="B37" s="33"/>
      <c r="C37" s="31">
        <f t="shared" ref="C37:H37" si="8">SUM(C38)</f>
        <v>0</v>
      </c>
      <c r="D37" s="31">
        <f t="shared" si="8"/>
        <v>0</v>
      </c>
      <c r="E37" s="31">
        <f t="shared" si="8"/>
        <v>0</v>
      </c>
      <c r="F37" s="31">
        <f t="shared" si="8"/>
        <v>0</v>
      </c>
      <c r="G37" s="31">
        <f t="shared" si="8"/>
        <v>0</v>
      </c>
      <c r="H37" s="79">
        <f t="shared" si="8"/>
        <v>0</v>
      </c>
      <c r="I37" s="10" t="s">
        <v>35</v>
      </c>
    </row>
    <row r="38" spans="1:9" x14ac:dyDescent="0.2">
      <c r="A38" s="81"/>
      <c r="B38" s="26" t="s">
        <v>33</v>
      </c>
      <c r="C38" s="27">
        <v>0</v>
      </c>
      <c r="D38" s="27">
        <v>0</v>
      </c>
      <c r="E38" s="27">
        <f>C38+D38</f>
        <v>0</v>
      </c>
      <c r="F38" s="27">
        <v>0</v>
      </c>
      <c r="G38" s="27">
        <v>0</v>
      </c>
      <c r="H38" s="77">
        <f>G38-C38</f>
        <v>0</v>
      </c>
      <c r="I38" s="10" t="s">
        <v>34</v>
      </c>
    </row>
    <row r="39" spans="1:9" ht="12" thickBot="1" x14ac:dyDescent="0.25">
      <c r="A39" s="82"/>
      <c r="B39" s="83" t="s">
        <v>36</v>
      </c>
      <c r="C39" s="84">
        <f>SUM(C37+C31+C21)</f>
        <v>19529889300.52</v>
      </c>
      <c r="D39" s="84">
        <f t="shared" ref="D39:H39" si="9">SUM(D37+D31+D21)</f>
        <v>305006203.20000005</v>
      </c>
      <c r="E39" s="84">
        <f t="shared" si="9"/>
        <v>19834895503.720001</v>
      </c>
      <c r="F39" s="84">
        <f t="shared" si="9"/>
        <v>4066921054.8599997</v>
      </c>
      <c r="G39" s="84">
        <f t="shared" si="9"/>
        <v>4066921054.8599997</v>
      </c>
      <c r="H39" s="85">
        <f t="shared" si="9"/>
        <v>-15462968245.66</v>
      </c>
      <c r="I39" s="10" t="s">
        <v>35</v>
      </c>
    </row>
    <row r="40" spans="1:9" ht="12" thickBot="1" x14ac:dyDescent="0.25">
      <c r="A40" s="50"/>
      <c r="B40" s="51"/>
      <c r="C40" s="52"/>
      <c r="D40" s="52"/>
      <c r="E40" s="52"/>
      <c r="F40" s="86" t="s">
        <v>37</v>
      </c>
      <c r="G40" s="87"/>
      <c r="H40" s="88">
        <v>0</v>
      </c>
      <c r="I40" s="10" t="s">
        <v>35</v>
      </c>
    </row>
    <row r="41" spans="1:9" x14ac:dyDescent="0.2">
      <c r="B41" s="34" t="s">
        <v>47</v>
      </c>
    </row>
    <row r="42" spans="1:9" ht="22.5" x14ac:dyDescent="0.2">
      <c r="B42" s="35" t="s">
        <v>48</v>
      </c>
    </row>
    <row r="43" spans="1:9" x14ac:dyDescent="0.2">
      <c r="B43" s="36" t="s">
        <v>49</v>
      </c>
    </row>
    <row r="44" spans="1:9" ht="30.75" customHeight="1" x14ac:dyDescent="0.2">
      <c r="B44" s="42" t="s">
        <v>50</v>
      </c>
      <c r="C44" s="42"/>
      <c r="D44" s="42"/>
      <c r="E44" s="42"/>
      <c r="F44" s="42"/>
      <c r="G44" s="42"/>
      <c r="H44" s="42"/>
    </row>
    <row r="46" spans="1:9" ht="15" x14ac:dyDescent="0.2">
      <c r="B46" s="37"/>
      <c r="C46" s="37"/>
      <c r="D46" s="37"/>
      <c r="E46" s="37"/>
      <c r="F46" s="37"/>
      <c r="G46" s="37"/>
      <c r="H46" s="37"/>
    </row>
    <row r="47" spans="1:9" ht="15" x14ac:dyDescent="0.2">
      <c r="B47" s="37"/>
      <c r="C47" s="38"/>
      <c r="D47" s="38"/>
      <c r="E47" s="38"/>
      <c r="F47" s="38"/>
      <c r="G47" s="38"/>
      <c r="H47" s="38"/>
      <c r="I47" s="39"/>
    </row>
    <row r="48" spans="1:9" ht="15" x14ac:dyDescent="0.2">
      <c r="B48" s="37"/>
      <c r="C48" s="38"/>
      <c r="D48" s="38"/>
      <c r="E48" s="38"/>
      <c r="F48" s="38"/>
      <c r="G48" s="38"/>
      <c r="H48" s="38"/>
      <c r="I48" s="39"/>
    </row>
    <row r="49" spans="2:9" ht="15" x14ac:dyDescent="0.2">
      <c r="B49" s="37"/>
      <c r="C49" s="38"/>
      <c r="D49" s="38"/>
      <c r="E49" s="38"/>
      <c r="F49" s="38"/>
      <c r="G49" s="38"/>
      <c r="H49" s="38"/>
      <c r="I49" s="39"/>
    </row>
    <row r="50" spans="2:9" ht="15" x14ac:dyDescent="0.2">
      <c r="B50" s="37"/>
      <c r="C50" s="38"/>
      <c r="D50" s="38"/>
      <c r="E50" s="38"/>
      <c r="F50" s="38"/>
      <c r="G50" s="38"/>
      <c r="H50" s="38"/>
      <c r="I50" s="39"/>
    </row>
    <row r="52" spans="2:9" x14ac:dyDescent="0.2">
      <c r="C52" s="40"/>
      <c r="D52" s="40"/>
      <c r="E52" s="40"/>
      <c r="F52" s="40"/>
      <c r="G52" s="40"/>
      <c r="H52" s="40"/>
    </row>
    <row r="53" spans="2:9" x14ac:dyDescent="0.2">
      <c r="C53" s="40"/>
      <c r="D53" s="40"/>
      <c r="E53" s="40"/>
      <c r="F53" s="40"/>
      <c r="G53" s="40"/>
      <c r="H53" s="40"/>
    </row>
    <row r="54" spans="2:9" x14ac:dyDescent="0.2">
      <c r="C54" s="40"/>
      <c r="D54" s="40"/>
      <c r="E54" s="40"/>
      <c r="F54" s="40"/>
      <c r="G54" s="40"/>
      <c r="H54" s="40"/>
    </row>
    <row r="55" spans="2:9" x14ac:dyDescent="0.2">
      <c r="C55" s="40"/>
      <c r="D55" s="40"/>
      <c r="E55" s="40"/>
      <c r="F55" s="40"/>
      <c r="G55" s="40"/>
      <c r="H55" s="40"/>
    </row>
  </sheetData>
  <sheetProtection formatCells="0" formatColumns="0" formatRows="0" insertRows="0" autoFilter="0"/>
  <mergeCells count="9">
    <mergeCell ref="A31:B31"/>
    <mergeCell ref="B44:H44"/>
    <mergeCell ref="A1:H1"/>
    <mergeCell ref="A2:B4"/>
    <mergeCell ref="C2:G2"/>
    <mergeCell ref="H2:H3"/>
    <mergeCell ref="A18:B20"/>
    <mergeCell ref="C18:G18"/>
    <mergeCell ref="H18:H19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2026-04-28T23:36:18Z</cp:lastPrinted>
  <dcterms:created xsi:type="dcterms:W3CDTF">2026-04-24T20:16:05Z</dcterms:created>
  <dcterms:modified xsi:type="dcterms:W3CDTF">2026-04-28T23:36:24Z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