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30" windowWidth="28515" windowHeight="12345"/>
  </bookViews>
  <sheets>
    <sheet name="EAI" sheetId="1" r:id="rId1"/>
  </sheets>
  <externalReferences>
    <externalReference r:id="rId2"/>
    <externalReference r:id="rId3"/>
    <externalReference r:id="rId4"/>
    <externalReference r:id="rId5"/>
    <externalReference r:id="rId6"/>
  </externalReferences>
  <definedNames>
    <definedName name="_xlnm._FilterDatabase" localSheetId="0" hidden="1">EAI!#REF!</definedName>
    <definedName name="A" localSheetId="0">[1]ECABR!#REF!</definedName>
    <definedName name="A_impresión_IM" localSheetId="0">[1]ECABR!#REF!</definedName>
    <definedName name="_xlnm.Extract">[2]EGRESOS!#REF!</definedName>
    <definedName name="_xlnm.Print_Area" localSheetId="0">EAI!$A$1:$H$45</definedName>
    <definedName name="B" localSheetId="0">[2]EGRESOS!#REF!</definedName>
    <definedName name="BASE" localSheetId="0">#REF!</definedName>
    <definedName name="_xlnm.Database">[3]REPORTO!#REF!</definedName>
    <definedName name="ELOY" localSheetId="0">#REF!</definedName>
    <definedName name="Fecha" localSheetId="0">#REF!</definedName>
    <definedName name="HF">[4]T1705HF!$B$20:$B$20</definedName>
    <definedName name="N" localSheetId="0">#REF!</definedName>
    <definedName name="REPORTO" localSheetId="0">#REF!</definedName>
    <definedName name="TCAIE">[5]CH1902!$B$20:$B$20</definedName>
    <definedName name="TCFEEIS" localSheetId="0">#REF!</definedName>
    <definedName name="TRASP" localSheetId="0">#REF!</definedName>
    <definedName name="U" localSheetId="0">#REF!</definedName>
    <definedName name="x" localSheetId="0">#REF!</definedName>
  </definedNames>
  <calcPr calcId="125725"/>
</workbook>
</file>

<file path=xl/calcChain.xml><?xml version="1.0" encoding="utf-8"?>
<calcChain xmlns="http://schemas.openxmlformats.org/spreadsheetml/2006/main">
  <c r="D39" i="1"/>
  <c r="H35"/>
  <c r="E35"/>
  <c r="H34"/>
  <c r="E34"/>
  <c r="G31"/>
  <c r="F31"/>
  <c r="D31"/>
  <c r="C31"/>
  <c r="H28"/>
  <c r="E28"/>
  <c r="G21"/>
  <c r="F21"/>
  <c r="F39" s="1"/>
  <c r="E21"/>
  <c r="D21"/>
  <c r="C21"/>
  <c r="H16"/>
  <c r="G16"/>
  <c r="F16"/>
  <c r="D16"/>
  <c r="C16"/>
  <c r="H14"/>
  <c r="E14"/>
  <c r="H13"/>
  <c r="E13"/>
  <c r="H12"/>
  <c r="E12"/>
  <c r="H11"/>
  <c r="E11"/>
  <c r="E16" s="1"/>
  <c r="E31" l="1"/>
  <c r="E39" s="1"/>
  <c r="C39"/>
  <c r="H21"/>
  <c r="H39" s="1"/>
  <c r="H31"/>
  <c r="G39"/>
</calcChain>
</file>

<file path=xl/sharedStrings.xml><?xml version="1.0" encoding="utf-8"?>
<sst xmlns="http://schemas.openxmlformats.org/spreadsheetml/2006/main" count="105" uniqueCount="57">
  <si>
    <t>Instituto de Salud Pública del Estado de Guanajuato
Estado Analítico de Ingresos
Del 1 de Enero al 31 de Marzo de 2021</t>
  </si>
  <si>
    <t>Rubro de Ingresos</t>
  </si>
  <si>
    <t>Ingresos</t>
  </si>
  <si>
    <t>Diferencia</t>
  </si>
  <si>
    <t>Estimado</t>
  </si>
  <si>
    <t>Ampliaciones y Reducciones</t>
  </si>
  <si>
    <t>Modificado</t>
  </si>
  <si>
    <t>Devengado</t>
  </si>
  <si>
    <t>Recaudado</t>
  </si>
  <si>
    <t>(1)</t>
  </si>
  <si>
    <t>(2)</t>
  </si>
  <si>
    <t>(3 = 1 + 2)</t>
  </si>
  <si>
    <t>(4)</t>
  </si>
  <si>
    <t>(5)</t>
  </si>
  <si>
    <t>(6 = 5 - 1)</t>
  </si>
  <si>
    <t>Impuestos</t>
  </si>
  <si>
    <t>10</t>
  </si>
  <si>
    <t>Cuotas y Aportaciones de Seguridad Social</t>
  </si>
  <si>
    <t>20</t>
  </si>
  <si>
    <t>Contribuciones de Mejoras</t>
  </si>
  <si>
    <t>30</t>
  </si>
  <si>
    <t>Derechos</t>
  </si>
  <si>
    <t>40</t>
  </si>
  <si>
    <t>Productos</t>
  </si>
  <si>
    <t>50</t>
  </si>
  <si>
    <t>Aprovechamientos</t>
  </si>
  <si>
    <t>60</t>
  </si>
  <si>
    <t>VII</t>
  </si>
  <si>
    <t>Ingresos por Venta de Bienes, Prestación de Servicios y Otros Ingresos</t>
  </si>
  <si>
    <t>70</t>
  </si>
  <si>
    <t>VIII</t>
  </si>
  <si>
    <t>Participaciones, Aportaciones, Convenios, Incentivos de Derivados de la Colaboración Fiscal y Fondos Distintos de Aportaciones</t>
  </si>
  <si>
    <t>80</t>
  </si>
  <si>
    <t>IX</t>
  </si>
  <si>
    <t>Transferencias, Asignaciones, Subsidios y Subvenciones, y Pensiones y Jubilaciones</t>
  </si>
  <si>
    <t>90</t>
  </si>
  <si>
    <t>Ingresos Derivados de Financiamientos</t>
  </si>
  <si>
    <t>00</t>
  </si>
  <si>
    <t>xx</t>
  </si>
  <si>
    <t>Total</t>
  </si>
  <si>
    <t>Ingresos Excedentes</t>
  </si>
  <si>
    <t>Estado Analítico de Ingresos Por Fuente de Financiamiento</t>
  </si>
  <si>
    <t>Ingresos del Poder Ejecutivo Federal o Estatal y de los Municipios</t>
  </si>
  <si>
    <r>
      <t>Productos</t>
    </r>
    <r>
      <rPr>
        <vertAlign val="superscript"/>
        <sz val="8"/>
        <rFont val="Arial"/>
        <family val="2"/>
      </rPr>
      <t>1</t>
    </r>
  </si>
  <si>
    <r>
      <t>Aprovechamientos</t>
    </r>
    <r>
      <rPr>
        <vertAlign val="superscript"/>
        <sz val="8"/>
        <rFont val="Arial"/>
        <family val="2"/>
      </rPr>
      <t>2</t>
    </r>
  </si>
  <si>
    <t>5 8</t>
  </si>
  <si>
    <t>Participaciones, Aportaciones, Convenios, Incentivos Derivados de la Colaboración Fiscal y Fondos Distintos de Aportaciones</t>
  </si>
  <si>
    <t>Ingresos de los Entes Públicos de los Poderes Legislativo y
Judicial, de los Órganos Autónomos y del Sector Paraestatal o Paramunicipal, así como de las Empresas Productivas del Estado</t>
  </si>
  <si>
    <r>
      <t>Productos</t>
    </r>
    <r>
      <rPr>
        <vertAlign val="superscript"/>
        <sz val="8"/>
        <color rgb="FF0070C0"/>
        <rFont val="Arial"/>
        <family val="2"/>
      </rPr>
      <t>1</t>
    </r>
  </si>
  <si>
    <t>4 7</t>
  </si>
  <si>
    <r>
      <t>Ingresos por Venta de Bienes, Prestación de Servicios y Otros Ingresos</t>
    </r>
    <r>
      <rPr>
        <vertAlign val="superscript"/>
        <sz val="8"/>
        <rFont val="Arial"/>
        <family val="2"/>
      </rPr>
      <t>3</t>
    </r>
  </si>
  <si>
    <t>6 9</t>
  </si>
  <si>
    <t>Ingresos Derivados de Financiamiento</t>
  </si>
  <si>
    <t>“Bajo protesta de decir verdad declaramos que los Estados Financieros y sus notas, son razonablemente correctos y son responsabilidad del emisor”.</t>
  </si>
  <si>
    <r>
      <rPr>
        <vertAlign val="superscript"/>
        <sz val="8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Incluye intereses que generan las cuentas bancarias de los entes públicos en productos.</t>
    </r>
  </si>
  <si>
    <r>
      <rPr>
        <vertAlign val="superscript"/>
        <sz val="8"/>
        <color theme="1"/>
        <rFont val="Arial"/>
        <family val="2"/>
      </rPr>
      <t>2</t>
    </r>
    <r>
      <rPr>
        <sz val="8"/>
        <color theme="1"/>
        <rFont val="Arial"/>
        <family val="2"/>
      </rPr>
      <t xml:space="preserve"> Incluye donativos en efectivo del Poder Ejecutivo, entre otros aprovechamientos.</t>
    </r>
  </si>
  <si>
    <r>
      <rPr>
        <vertAlign val="superscript"/>
        <sz val="8"/>
        <color theme="1"/>
        <rFont val="Arial"/>
        <family val="2"/>
      </rPr>
      <t>3</t>
    </r>
    <r>
      <rPr>
        <sz val="8"/>
        <color theme="1"/>
        <rFont val="Arial"/>
        <family val="2"/>
      </rPr>
      <t xml:space="preserve"> Se refiere a los ingresos propios obtenidos por los Poderes Legislativo y Judicial, los Órganos Autónomos y las entidades de la administración pública paraestatal y paramunicipal, por sus actividades diversas no inherentes a su operación que generan recursos y que no sean ingresos por venta de bienes o prestación de servicios, tales como donativos en efectivo, entre otros.</t>
    </r>
  </si>
</sst>
</file>

<file path=xl/styles.xml><?xml version="1.0" encoding="utf-8"?>
<styleSheet xmlns="http://schemas.openxmlformats.org/spreadsheetml/2006/main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General_)"/>
    <numFmt numFmtId="165" formatCode="_-[$€-2]* #,##0.00_-;\-[$€-2]* #,##0.00_-;_-[$€-2]* &quot;-&quot;??_-"/>
    <numFmt numFmtId="166" formatCode="_-* #,##0.00\ _€_-;\-* #,##0.00\ _€_-;_-* &quot;-&quot;??\ _€_-;_-@_-"/>
  </numFmts>
  <fonts count="23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name val="Arial"/>
      <family val="2"/>
    </font>
    <font>
      <b/>
      <sz val="8"/>
      <color theme="1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8"/>
      <name val="Arial"/>
      <family val="2"/>
    </font>
    <font>
      <vertAlign val="superscript"/>
      <sz val="8"/>
      <name val="Arial"/>
      <family val="2"/>
    </font>
    <font>
      <vertAlign val="superscript"/>
      <sz val="8"/>
      <color rgb="FF0070C0"/>
      <name val="Arial"/>
      <family val="2"/>
    </font>
    <font>
      <sz val="10"/>
      <name val="Arial"/>
      <family val="2"/>
    </font>
    <font>
      <vertAlign val="superscript"/>
      <sz val="8"/>
      <color theme="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sz val="12"/>
      <color indexed="24"/>
      <name val="Arial"/>
      <family val="2"/>
    </font>
    <font>
      <b/>
      <sz val="18"/>
      <color indexed="24"/>
      <name val="Arial"/>
      <family val="2"/>
    </font>
    <font>
      <b/>
      <sz val="14"/>
      <color indexed="24"/>
      <name val="Arial"/>
      <family val="2"/>
    </font>
    <font>
      <sz val="11"/>
      <color indexed="8"/>
      <name val="Calibri"/>
      <family val="2"/>
    </font>
    <font>
      <sz val="11"/>
      <color rgb="FF000000"/>
      <name val="Calibri"/>
      <family val="2"/>
    </font>
    <font>
      <sz val="10"/>
      <color theme="1"/>
      <name val="Times New Roman"/>
      <family val="2"/>
    </font>
    <font>
      <sz val="11"/>
      <color theme="1"/>
      <name val="Garamond"/>
      <family val="2"/>
    </font>
    <font>
      <sz val="10"/>
      <color indexed="8"/>
      <name val="Arial"/>
      <family val="2"/>
    </font>
  </fonts>
  <fills count="1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249977111117893"/>
        <bgColor indexed="64"/>
      </patternFill>
    </fill>
    <fill>
      <patternFill patternType="solid">
        <fgColor indexed="40"/>
      </patternFill>
    </fill>
  </fills>
  <borders count="18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546">
    <xf numFmtId="0" fontId="0" fillId="0" borderId="0"/>
    <xf numFmtId="0" fontId="2" fillId="0" borderId="0"/>
    <xf numFmtId="0" fontId="2" fillId="0" borderId="0"/>
    <xf numFmtId="0" fontId="11" fillId="0" borderId="0"/>
    <xf numFmtId="164" fontId="11" fillId="0" borderId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6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1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14" fillId="3" borderId="0" applyNumberFormat="0" applyBorder="0" applyAlignment="0" applyProtection="0"/>
    <xf numFmtId="165" fontId="11" fillId="0" borderId="0" applyFont="0" applyFill="0" applyBorder="0" applyAlignment="0" applyProtection="0"/>
    <xf numFmtId="0" fontId="15" fillId="0" borderId="0" applyNumberFormat="0" applyFill="0" applyBorder="0" applyAlignment="0" applyProtection="0"/>
    <xf numFmtId="2" fontId="15" fillId="0" borderId="0" applyFill="0" applyBorder="0" applyAlignment="0" applyProtection="0"/>
    <xf numFmtId="0" fontId="16" fillId="0" borderId="0" applyNumberFormat="0" applyFill="0" applyBorder="0" applyAlignment="0" applyProtection="0"/>
    <xf numFmtId="0" fontId="17" fillId="0" borderId="0" applyNumberFormat="0" applyFill="0" applyBorder="0" applyProtection="0">
      <alignment horizontal="center"/>
    </xf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166" fontId="18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9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11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6" fillId="0" borderId="0"/>
    <xf numFmtId="0" fontId="6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" fillId="0" borderId="0"/>
    <xf numFmtId="0" fontId="1" fillId="0" borderId="0"/>
    <xf numFmtId="0" fontId="20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6" fillId="0" borderId="0"/>
    <xf numFmtId="0" fontId="11" fillId="0" borderId="0"/>
    <xf numFmtId="0" fontId="6" fillId="0" borderId="0"/>
    <xf numFmtId="0" fontId="1" fillId="0" borderId="0"/>
    <xf numFmtId="0" fontId="1" fillId="0" borderId="0"/>
    <xf numFmtId="0" fontId="13" fillId="0" borderId="0"/>
    <xf numFmtId="0" fontId="20" fillId="0" borderId="0"/>
    <xf numFmtId="0" fontId="1" fillId="0" borderId="0"/>
    <xf numFmtId="0" fontId="19" fillId="0" borderId="0"/>
    <xf numFmtId="0" fontId="11" fillId="0" borderId="0"/>
    <xf numFmtId="0" fontId="19" fillId="0" borderId="0"/>
    <xf numFmtId="0" fontId="1" fillId="0" borderId="0"/>
    <xf numFmtId="0" fontId="11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21" fillId="0" borderId="0"/>
    <xf numFmtId="0" fontId="13" fillId="0" borderId="0"/>
    <xf numFmtId="0" fontId="1" fillId="0" borderId="0"/>
    <xf numFmtId="0" fontId="13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1" fillId="0" borderId="0"/>
    <xf numFmtId="0" fontId="1" fillId="0" borderId="0"/>
    <xf numFmtId="0" fontId="11" fillId="0" borderId="0"/>
    <xf numFmtId="0" fontId="11" fillId="0" borderId="0"/>
    <xf numFmtId="0" fontId="13" fillId="0" borderId="0"/>
    <xf numFmtId="0" fontId="1" fillId="0" borderId="0"/>
    <xf numFmtId="0" fontId="1" fillId="0" borderId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0" fontId="1" fillId="2" borderId="1" applyNumberFormat="0" applyFont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" fontId="22" fillId="13" borderId="16" applyNumberFormat="0" applyProtection="0">
      <alignment horizontal="left" vertical="center" indent="1"/>
    </xf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  <xf numFmtId="0" fontId="15" fillId="0" borderId="17" applyNumberFormat="0" applyFill="0" applyAlignment="0" applyProtection="0"/>
  </cellStyleXfs>
  <cellXfs count="71">
    <xf numFmtId="0" fontId="0" fillId="0" borderId="0" xfId="0"/>
    <xf numFmtId="0" fontId="5" fillId="0" borderId="0" xfId="1" applyFont="1" applyFill="1" applyBorder="1" applyAlignment="1" applyProtection="1">
      <alignment vertical="top"/>
      <protection locked="0"/>
    </xf>
    <xf numFmtId="0" fontId="4" fillId="12" borderId="4" xfId="1" applyFont="1" applyFill="1" applyBorder="1" applyAlignment="1">
      <alignment horizontal="center" vertical="center" wrapText="1"/>
    </xf>
    <xf numFmtId="0" fontId="4" fillId="12" borderId="10" xfId="1" applyFont="1" applyFill="1" applyBorder="1" applyAlignment="1">
      <alignment horizontal="center" vertical="center" wrapText="1"/>
    </xf>
    <xf numFmtId="0" fontId="4" fillId="12" borderId="2" xfId="1" applyFont="1" applyFill="1" applyBorder="1" applyAlignment="1">
      <alignment horizontal="center" vertical="center" wrapText="1"/>
    </xf>
    <xf numFmtId="0" fontId="6" fillId="0" borderId="0" xfId="1" applyFont="1" applyFill="1" applyBorder="1" applyAlignment="1" applyProtection="1">
      <alignment horizontal="center" vertical="top"/>
      <protection locked="0"/>
    </xf>
    <xf numFmtId="0" fontId="4" fillId="12" borderId="4" xfId="1" quotePrefix="1" applyFont="1" applyFill="1" applyBorder="1" applyAlignment="1">
      <alignment horizontal="center" vertical="center" wrapText="1"/>
    </xf>
    <xf numFmtId="0" fontId="4" fillId="12" borderId="10" xfId="1" quotePrefix="1" applyFont="1" applyFill="1" applyBorder="1" applyAlignment="1">
      <alignment horizontal="center" vertical="center" wrapText="1"/>
    </xf>
    <xf numFmtId="0" fontId="6" fillId="0" borderId="8" xfId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 wrapText="1"/>
      <protection locked="0"/>
    </xf>
    <xf numFmtId="4" fontId="6" fillId="0" borderId="7" xfId="2" applyNumberFormat="1" applyFont="1" applyFill="1" applyBorder="1" applyAlignment="1" applyProtection="1">
      <alignment vertical="top"/>
      <protection locked="0"/>
    </xf>
    <xf numFmtId="3" fontId="6" fillId="0" borderId="7" xfId="1" applyNumberFormat="1" applyFont="1" applyFill="1" applyBorder="1" applyAlignment="1" applyProtection="1">
      <alignment vertical="top"/>
      <protection locked="0"/>
    </xf>
    <xf numFmtId="49" fontId="7" fillId="0" borderId="0" xfId="1" applyNumberFormat="1" applyFont="1" applyFill="1" applyBorder="1" applyAlignment="1" applyProtection="1">
      <alignment vertical="top"/>
      <protection locked="0"/>
    </xf>
    <xf numFmtId="0" fontId="6" fillId="0" borderId="0" xfId="1" applyFont="1" applyFill="1" applyBorder="1" applyAlignment="1" applyProtection="1">
      <alignment vertical="top"/>
      <protection locked="0"/>
    </xf>
    <xf numFmtId="4" fontId="6" fillId="0" borderId="0" xfId="1" applyNumberFormat="1" applyFont="1" applyFill="1" applyBorder="1" applyAlignment="1" applyProtection="1">
      <alignment vertical="top"/>
      <protection locked="0"/>
    </xf>
    <xf numFmtId="0" fontId="8" fillId="0" borderId="8" xfId="1" applyFont="1" applyFill="1" applyBorder="1" applyAlignment="1" applyProtection="1">
      <alignment vertical="top"/>
      <protection locked="0"/>
    </xf>
    <xf numFmtId="0" fontId="8" fillId="0" borderId="0" xfId="1" applyFont="1" applyFill="1" applyBorder="1" applyAlignment="1" applyProtection="1">
      <alignment vertical="top" wrapText="1"/>
      <protection locked="0"/>
    </xf>
    <xf numFmtId="4" fontId="6" fillId="0" borderId="14" xfId="2" applyNumberFormat="1" applyFont="1" applyFill="1" applyBorder="1" applyAlignment="1" applyProtection="1">
      <alignment vertical="top"/>
      <protection locked="0"/>
    </xf>
    <xf numFmtId="3" fontId="6" fillId="0" borderId="14" xfId="1" applyNumberFormat="1" applyFont="1" applyFill="1" applyBorder="1" applyAlignment="1" applyProtection="1">
      <alignment vertical="top"/>
      <protection locked="0"/>
    </xf>
    <xf numFmtId="0" fontId="7" fillId="0" borderId="8" xfId="1" applyFont="1" applyFill="1" applyBorder="1" applyAlignment="1" applyProtection="1">
      <alignment vertical="top"/>
      <protection locked="0"/>
    </xf>
    <xf numFmtId="3" fontId="6" fillId="0" borderId="11" xfId="1" applyNumberFormat="1" applyFont="1" applyFill="1" applyBorder="1" applyAlignment="1" applyProtection="1">
      <alignment vertical="top"/>
      <protection locked="0"/>
    </xf>
    <xf numFmtId="0" fontId="8" fillId="0" borderId="2" xfId="1" quotePrefix="1" applyFont="1" applyFill="1" applyBorder="1" applyAlignment="1" applyProtection="1">
      <alignment horizontal="center" vertical="top"/>
      <protection locked="0"/>
    </xf>
    <xf numFmtId="0" fontId="4" fillId="0" borderId="3" xfId="1" applyFont="1" applyFill="1" applyBorder="1" applyAlignment="1" applyProtection="1">
      <alignment horizontal="left" vertical="top" indent="3"/>
      <protection locked="0"/>
    </xf>
    <xf numFmtId="3" fontId="8" fillId="0" borderId="10" xfId="1" applyNumberFormat="1" applyFont="1" applyFill="1" applyBorder="1" applyAlignment="1" applyProtection="1">
      <alignment vertical="top"/>
      <protection locked="0"/>
    </xf>
    <xf numFmtId="0" fontId="8" fillId="0" borderId="5" xfId="1" quotePrefix="1" applyFont="1" applyFill="1" applyBorder="1" applyAlignment="1" applyProtection="1">
      <alignment horizontal="center" vertical="top"/>
      <protection locked="0"/>
    </xf>
    <xf numFmtId="0" fontId="8" fillId="0" borderId="15" xfId="1" applyFont="1" applyFill="1" applyBorder="1" applyAlignment="1" applyProtection="1">
      <alignment vertical="top"/>
      <protection locked="0"/>
    </xf>
    <xf numFmtId="4" fontId="8" fillId="0" borderId="15" xfId="1" applyNumberFormat="1" applyFont="1" applyFill="1" applyBorder="1" applyAlignment="1" applyProtection="1">
      <alignment vertical="top"/>
      <protection locked="0"/>
    </xf>
    <xf numFmtId="4" fontId="8" fillId="0" borderId="6" xfId="1" applyNumberFormat="1" applyFont="1" applyFill="1" applyBorder="1" applyAlignment="1" applyProtection="1">
      <alignment vertical="top"/>
      <protection locked="0"/>
    </xf>
    <xf numFmtId="4" fontId="4" fillId="0" borderId="2" xfId="1" applyNumberFormat="1" applyFont="1" applyFill="1" applyBorder="1" applyAlignment="1" applyProtection="1">
      <alignment vertical="top"/>
      <protection locked="0"/>
    </xf>
    <xf numFmtId="4" fontId="4" fillId="0" borderId="3" xfId="1" applyNumberFormat="1" applyFont="1" applyFill="1" applyBorder="1" applyAlignment="1" applyProtection="1">
      <alignment vertical="top"/>
      <protection locked="0"/>
    </xf>
    <xf numFmtId="4" fontId="8" fillId="0" borderId="11" xfId="1" applyNumberFormat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left" vertical="top"/>
    </xf>
    <xf numFmtId="0" fontId="4" fillId="0" borderId="0" xfId="1" applyFont="1" applyFill="1" applyBorder="1" applyAlignment="1" applyProtection="1">
      <alignment horizontal="justify" vertical="top" wrapText="1"/>
    </xf>
    <xf numFmtId="3" fontId="4" fillId="0" borderId="7" xfId="1" applyNumberFormat="1" applyFont="1" applyFill="1" applyBorder="1" applyAlignment="1" applyProtection="1">
      <alignment vertical="top"/>
      <protection locked="0"/>
    </xf>
    <xf numFmtId="0" fontId="8" fillId="0" borderId="8" xfId="1" applyFont="1" applyFill="1" applyBorder="1" applyAlignment="1" applyProtection="1">
      <alignment horizontal="center" vertical="top"/>
    </xf>
    <xf numFmtId="0" fontId="8" fillId="0" borderId="0" xfId="1" applyFont="1" applyFill="1" applyBorder="1" applyAlignment="1" applyProtection="1">
      <alignment horizontal="left" vertical="top" wrapText="1"/>
    </xf>
    <xf numFmtId="4" fontId="8" fillId="0" borderId="14" xfId="2" applyNumberFormat="1" applyFont="1" applyFill="1" applyBorder="1" applyAlignment="1" applyProtection="1">
      <alignment vertical="top"/>
      <protection locked="0"/>
    </xf>
    <xf numFmtId="3" fontId="8" fillId="0" borderId="14" xfId="1" applyNumberFormat="1" applyFont="1" applyFill="1" applyBorder="1" applyAlignment="1" applyProtection="1">
      <alignment vertical="top"/>
      <protection locked="0"/>
    </xf>
    <xf numFmtId="0" fontId="7" fillId="0" borderId="8" xfId="1" applyFont="1" applyFill="1" applyBorder="1" applyAlignment="1" applyProtection="1">
      <alignment horizontal="center" vertical="top"/>
    </xf>
    <xf numFmtId="3" fontId="4" fillId="0" borderId="14" xfId="1" applyNumberFormat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vertical="top"/>
    </xf>
    <xf numFmtId="0" fontId="4" fillId="0" borderId="0" xfId="1" applyFont="1" applyFill="1" applyBorder="1" applyAlignment="1" applyProtection="1">
      <alignment vertical="top"/>
    </xf>
    <xf numFmtId="0" fontId="4" fillId="0" borderId="8" xfId="3" applyFont="1" applyFill="1" applyBorder="1" applyAlignment="1" applyProtection="1">
      <alignment horizontal="center" vertical="top"/>
    </xf>
    <xf numFmtId="0" fontId="8" fillId="0" borderId="2" xfId="1" quotePrefix="1" applyFont="1" applyFill="1" applyBorder="1" applyAlignment="1" applyProtection="1">
      <alignment horizontal="center" vertical="top"/>
    </xf>
    <xf numFmtId="0" fontId="4" fillId="0" borderId="3" xfId="1" applyFont="1" applyFill="1" applyBorder="1" applyAlignment="1" applyProtection="1">
      <alignment horizontal="center" vertical="top" wrapText="1"/>
    </xf>
    <xf numFmtId="0" fontId="8" fillId="0" borderId="15" xfId="1" quotePrefix="1" applyFont="1" applyFill="1" applyBorder="1" applyAlignment="1" applyProtection="1">
      <alignment horizontal="center" vertical="top"/>
      <protection locked="0"/>
    </xf>
    <xf numFmtId="4" fontId="4" fillId="0" borderId="4" xfId="1" applyNumberFormat="1" applyFont="1" applyFill="1" applyBorder="1" applyAlignment="1" applyProtection="1">
      <alignment vertical="top"/>
      <protection locked="0"/>
    </xf>
    <xf numFmtId="0" fontId="0" fillId="0" borderId="0" xfId="0" applyFont="1"/>
    <xf numFmtId="3" fontId="6" fillId="0" borderId="0" xfId="1" applyNumberFormat="1" applyFont="1" applyFill="1" applyBorder="1" applyAlignment="1" applyProtection="1">
      <alignment vertical="top"/>
      <protection locked="0"/>
    </xf>
    <xf numFmtId="0" fontId="0" fillId="0" borderId="0" xfId="1" applyFont="1" applyFill="1" applyBorder="1" applyAlignment="1" applyProtection="1">
      <alignment vertical="top" wrapText="1"/>
      <protection locked="0"/>
    </xf>
    <xf numFmtId="0" fontId="0" fillId="0" borderId="0" xfId="1" applyFont="1" applyFill="1" applyBorder="1" applyAlignment="1" applyProtection="1">
      <alignment vertical="top"/>
      <protection locked="0"/>
    </xf>
    <xf numFmtId="0" fontId="4" fillId="0" borderId="8" xfId="1" applyFont="1" applyFill="1" applyBorder="1" applyAlignment="1" applyProtection="1">
      <alignment horizontal="left" vertical="top" wrapText="1"/>
    </xf>
    <xf numFmtId="0" fontId="4" fillId="0" borderId="9" xfId="1" applyFont="1" applyFill="1" applyBorder="1" applyAlignment="1" applyProtection="1">
      <alignment horizontal="left" vertical="top" wrapText="1"/>
    </xf>
    <xf numFmtId="0" fontId="0" fillId="0" borderId="0" xfId="1" applyFont="1" applyFill="1" applyBorder="1" applyAlignment="1" applyProtection="1">
      <alignment horizontal="left" vertical="top" wrapText="1"/>
      <protection locked="0"/>
    </xf>
    <xf numFmtId="0" fontId="4" fillId="12" borderId="2" xfId="1" applyFont="1" applyFill="1" applyBorder="1" applyAlignment="1" applyProtection="1">
      <alignment horizontal="center" vertical="center" wrapText="1"/>
      <protection locked="0"/>
    </xf>
    <xf numFmtId="0" fontId="4" fillId="12" borderId="3" xfId="1" applyFont="1" applyFill="1" applyBorder="1" applyAlignment="1" applyProtection="1">
      <alignment horizontal="center" vertical="center" wrapText="1"/>
      <protection locked="0"/>
    </xf>
    <xf numFmtId="0" fontId="4" fillId="12" borderId="4" xfId="1" applyFont="1" applyFill="1" applyBorder="1" applyAlignment="1" applyProtection="1">
      <alignment horizontal="center" vertical="center" wrapText="1"/>
      <protection locked="0"/>
    </xf>
    <xf numFmtId="0" fontId="4" fillId="12" borderId="5" xfId="1" applyFont="1" applyFill="1" applyBorder="1" applyAlignment="1">
      <alignment horizontal="center" vertical="center"/>
    </xf>
    <xf numFmtId="0" fontId="4" fillId="12" borderId="6" xfId="1" applyFont="1" applyFill="1" applyBorder="1" applyAlignment="1">
      <alignment horizontal="center" vertical="center"/>
    </xf>
    <xf numFmtId="0" fontId="4" fillId="12" borderId="8" xfId="1" applyFont="1" applyFill="1" applyBorder="1" applyAlignment="1">
      <alignment horizontal="center" vertical="center"/>
    </xf>
    <xf numFmtId="0" fontId="4" fillId="12" borderId="9" xfId="1" applyFont="1" applyFill="1" applyBorder="1" applyAlignment="1">
      <alignment horizontal="center" vertical="center"/>
    </xf>
    <xf numFmtId="0" fontId="4" fillId="12" borderId="12" xfId="1" applyFont="1" applyFill="1" applyBorder="1" applyAlignment="1">
      <alignment horizontal="center" vertical="center"/>
    </xf>
    <xf numFmtId="0" fontId="4" fillId="12" borderId="13" xfId="1" applyFont="1" applyFill="1" applyBorder="1" applyAlignment="1">
      <alignment horizontal="center" vertical="center"/>
    </xf>
    <xf numFmtId="0" fontId="4" fillId="12" borderId="7" xfId="1" applyFont="1" applyFill="1" applyBorder="1" applyAlignment="1">
      <alignment horizontal="center" vertical="center" wrapText="1"/>
    </xf>
    <xf numFmtId="0" fontId="4" fillId="12" borderId="11" xfId="1" applyFont="1" applyFill="1" applyBorder="1" applyAlignment="1">
      <alignment horizontal="center" vertical="center" wrapText="1"/>
    </xf>
    <xf numFmtId="0" fontId="4" fillId="12" borderId="5" xfId="1" applyFont="1" applyFill="1" applyBorder="1" applyAlignment="1">
      <alignment horizontal="center" vertical="center" wrapText="1"/>
    </xf>
    <xf numFmtId="0" fontId="4" fillId="12" borderId="6" xfId="1" applyFont="1" applyFill="1" applyBorder="1" applyAlignment="1">
      <alignment horizontal="center" vertical="center" wrapText="1"/>
    </xf>
    <xf numFmtId="0" fontId="4" fillId="12" borderId="8" xfId="1" applyFont="1" applyFill="1" applyBorder="1" applyAlignment="1">
      <alignment horizontal="center" vertical="center" wrapText="1"/>
    </xf>
    <xf numFmtId="0" fontId="4" fillId="12" borderId="9" xfId="1" applyFont="1" applyFill="1" applyBorder="1" applyAlignment="1">
      <alignment horizontal="center" vertical="center" wrapText="1"/>
    </xf>
    <xf numFmtId="0" fontId="4" fillId="12" borderId="12" xfId="1" applyFont="1" applyFill="1" applyBorder="1" applyAlignment="1">
      <alignment horizontal="center" vertical="center" wrapText="1"/>
    </xf>
    <xf numFmtId="0" fontId="4" fillId="12" borderId="13" xfId="1" applyFont="1" applyFill="1" applyBorder="1" applyAlignment="1">
      <alignment horizontal="center" vertical="center" wrapText="1"/>
    </xf>
  </cellXfs>
  <cellStyles count="546">
    <cellStyle name="=C:\WINNT\SYSTEM32\COMMAND.COM" xfId="4"/>
    <cellStyle name="20% - Énfasis1 2" xfId="5"/>
    <cellStyle name="20% - Énfasis1 2 2" xfId="6"/>
    <cellStyle name="20% - Énfasis1 2 3" xfId="7"/>
    <cellStyle name="20% - Énfasis2 2" xfId="8"/>
    <cellStyle name="20% - Énfasis2 2 2" xfId="9"/>
    <cellStyle name="20% - Énfasis2 2 3" xfId="10"/>
    <cellStyle name="20% - Énfasis3 2" xfId="11"/>
    <cellStyle name="20% - Énfasis3 2 2" xfId="12"/>
    <cellStyle name="20% - Énfasis3 2 3" xfId="13"/>
    <cellStyle name="20% - Énfasis4 2" xfId="14"/>
    <cellStyle name="20% - Énfasis4 2 2" xfId="15"/>
    <cellStyle name="20% - Énfasis4 2 3" xfId="16"/>
    <cellStyle name="40% - Énfasis3 2" xfId="17"/>
    <cellStyle name="40% - Énfasis3 2 2" xfId="18"/>
    <cellStyle name="40% - Énfasis3 2 3" xfId="19"/>
    <cellStyle name="60% - Énfasis3 2" xfId="20"/>
    <cellStyle name="60% - Énfasis4 2" xfId="21"/>
    <cellStyle name="60% - Énfasis6 2" xfId="22"/>
    <cellStyle name="Énfasis1 2" xfId="23"/>
    <cellStyle name="Euro" xfId="24"/>
    <cellStyle name="Fecha" xfId="25"/>
    <cellStyle name="Fijo" xfId="26"/>
    <cellStyle name="HEADING1" xfId="27"/>
    <cellStyle name="HEADING2" xfId="28"/>
    <cellStyle name="Millares 10" xfId="29"/>
    <cellStyle name="Millares 10 2" xfId="30"/>
    <cellStyle name="Millares 10 3" xfId="31"/>
    <cellStyle name="Millares 10 4" xfId="32"/>
    <cellStyle name="Millares 11" xfId="33"/>
    <cellStyle name="Millares 12" xfId="34"/>
    <cellStyle name="Millares 13" xfId="35"/>
    <cellStyle name="Millares 14" xfId="36"/>
    <cellStyle name="Millares 15" xfId="37"/>
    <cellStyle name="Millares 16" xfId="38"/>
    <cellStyle name="Millares 17" xfId="39"/>
    <cellStyle name="Millares 18" xfId="40"/>
    <cellStyle name="Millares 2" xfId="41"/>
    <cellStyle name="Millares 2 10" xfId="42"/>
    <cellStyle name="Millares 2 11" xfId="43"/>
    <cellStyle name="Millares 2 12" xfId="44"/>
    <cellStyle name="Millares 2 13" xfId="45"/>
    <cellStyle name="Millares 2 14" xfId="46"/>
    <cellStyle name="Millares 2 15" xfId="47"/>
    <cellStyle name="Millares 2 16" xfId="48"/>
    <cellStyle name="Millares 2 16 2" xfId="49"/>
    <cellStyle name="Millares 2 16 3" xfId="50"/>
    <cellStyle name="Millares 2 17" xfId="51"/>
    <cellStyle name="Millares 2 18" xfId="52"/>
    <cellStyle name="Millares 2 19" xfId="53"/>
    <cellStyle name="Millares 2 19 2" xfId="54"/>
    <cellStyle name="Millares 2 19 3" xfId="55"/>
    <cellStyle name="Millares 2 2" xfId="56"/>
    <cellStyle name="Millares 2 2 2" xfId="57"/>
    <cellStyle name="Millares 2 2 2 2" xfId="58"/>
    <cellStyle name="Millares 2 2 2 3" xfId="59"/>
    <cellStyle name="Millares 2 2 2 4" xfId="60"/>
    <cellStyle name="Millares 2 2 3" xfId="61"/>
    <cellStyle name="Millares 2 2 4" xfId="62"/>
    <cellStyle name="Millares 2 2 5" xfId="63"/>
    <cellStyle name="Millares 2 20" xfId="64"/>
    <cellStyle name="Millares 2 20 2" xfId="65"/>
    <cellStyle name="Millares 2 20 3" xfId="66"/>
    <cellStyle name="Millares 2 21" xfId="67"/>
    <cellStyle name="Millares 2 21 2" xfId="68"/>
    <cellStyle name="Millares 2 21 3" xfId="69"/>
    <cellStyle name="Millares 2 22" xfId="70"/>
    <cellStyle name="Millares 2 22 2" xfId="71"/>
    <cellStyle name="Millares 2 22 3" xfId="72"/>
    <cellStyle name="Millares 2 23" xfId="73"/>
    <cellStyle name="Millares 2 24" xfId="74"/>
    <cellStyle name="Millares 2 25" xfId="75"/>
    <cellStyle name="Millares 2 3" xfId="76"/>
    <cellStyle name="Millares 2 3 2" xfId="77"/>
    <cellStyle name="Millares 2 3 2 2" xfId="78"/>
    <cellStyle name="Millares 2 4" xfId="79"/>
    <cellStyle name="Millares 2 4 2" xfId="80"/>
    <cellStyle name="Millares 2 4 3" xfId="81"/>
    <cellStyle name="Millares 2 5" xfId="82"/>
    <cellStyle name="Millares 2 6" xfId="83"/>
    <cellStyle name="Millares 2 7" xfId="84"/>
    <cellStyle name="Millares 2 8" xfId="85"/>
    <cellStyle name="Millares 2 9" xfId="86"/>
    <cellStyle name="Millares 3" xfId="87"/>
    <cellStyle name="Millares 3 2" xfId="88"/>
    <cellStyle name="Millares 3 2 2" xfId="89"/>
    <cellStyle name="Millares 3 3" xfId="90"/>
    <cellStyle name="Millares 3 4" xfId="91"/>
    <cellStyle name="Millares 3 5" xfId="92"/>
    <cellStyle name="Millares 3 6" xfId="93"/>
    <cellStyle name="Millares 3 7" xfId="94"/>
    <cellStyle name="Millares 3 8" xfId="95"/>
    <cellStyle name="Millares 3 9" xfId="96"/>
    <cellStyle name="Millares 4" xfId="97"/>
    <cellStyle name="Millares 4 2" xfId="98"/>
    <cellStyle name="Millares 4 3" xfId="99"/>
    <cellStyle name="Millares 4 4" xfId="100"/>
    <cellStyle name="Millares 4 5" xfId="101"/>
    <cellStyle name="Millares 5" xfId="102"/>
    <cellStyle name="Millares 5 2" xfId="103"/>
    <cellStyle name="Millares 5 3" xfId="104"/>
    <cellStyle name="Millares 6" xfId="105"/>
    <cellStyle name="Millares 7" xfId="106"/>
    <cellStyle name="Millares 8" xfId="107"/>
    <cellStyle name="Millares 8 2" xfId="108"/>
    <cellStyle name="Millares 8 2 2" xfId="109"/>
    <cellStyle name="Millares 8 2 3" xfId="110"/>
    <cellStyle name="Millares 9" xfId="111"/>
    <cellStyle name="Millares 9 2" xfId="112"/>
    <cellStyle name="Millares 9 3" xfId="113"/>
    <cellStyle name="Moneda 2" xfId="114"/>
    <cellStyle name="Moneda 2 2" xfId="115"/>
    <cellStyle name="Moneda 2 3" xfId="116"/>
    <cellStyle name="Normal" xfId="0" builtinId="0"/>
    <cellStyle name="Normal 10" xfId="117"/>
    <cellStyle name="Normal 10 2" xfId="118"/>
    <cellStyle name="Normal 10 3" xfId="119"/>
    <cellStyle name="Normal 10 4" xfId="120"/>
    <cellStyle name="Normal 10 5" xfId="121"/>
    <cellStyle name="Normal 11" xfId="122"/>
    <cellStyle name="Normal 11 2" xfId="123"/>
    <cellStyle name="Normal 11 3" xfId="124"/>
    <cellStyle name="Normal 12" xfId="125"/>
    <cellStyle name="Normal 12 2" xfId="126"/>
    <cellStyle name="Normal 12 2 2" xfId="127"/>
    <cellStyle name="Normal 12 2 3" xfId="128"/>
    <cellStyle name="Normal 13" xfId="129"/>
    <cellStyle name="Normal 13 2" xfId="130"/>
    <cellStyle name="Normal 13 3" xfId="131"/>
    <cellStyle name="Normal 14" xfId="132"/>
    <cellStyle name="Normal 15" xfId="133"/>
    <cellStyle name="Normal 16" xfId="134"/>
    <cellStyle name="Normal 17" xfId="135"/>
    <cellStyle name="Normal 18" xfId="136"/>
    <cellStyle name="Normal 19" xfId="137"/>
    <cellStyle name="Normal 2" xfId="138"/>
    <cellStyle name="Normal 2 10" xfId="139"/>
    <cellStyle name="Normal 2 10 2" xfId="140"/>
    <cellStyle name="Normal 2 10 3" xfId="141"/>
    <cellStyle name="Normal 2 11" xfId="142"/>
    <cellStyle name="Normal 2 11 2" xfId="143"/>
    <cellStyle name="Normal 2 11 3" xfId="144"/>
    <cellStyle name="Normal 2 12" xfId="145"/>
    <cellStyle name="Normal 2 12 2" xfId="146"/>
    <cellStyle name="Normal 2 12 3" xfId="147"/>
    <cellStyle name="Normal 2 13" xfId="148"/>
    <cellStyle name="Normal 2 13 2" xfId="149"/>
    <cellStyle name="Normal 2 13 3" xfId="150"/>
    <cellStyle name="Normal 2 14" xfId="151"/>
    <cellStyle name="Normal 2 14 2" xfId="152"/>
    <cellStyle name="Normal 2 14 3" xfId="153"/>
    <cellStyle name="Normal 2 15" xfId="154"/>
    <cellStyle name="Normal 2 15 2" xfId="155"/>
    <cellStyle name="Normal 2 15 3" xfId="156"/>
    <cellStyle name="Normal 2 16" xfId="157"/>
    <cellStyle name="Normal 2 16 2" xfId="158"/>
    <cellStyle name="Normal 2 16 3" xfId="159"/>
    <cellStyle name="Normal 2 17" xfId="160"/>
    <cellStyle name="Normal 2 17 2" xfId="161"/>
    <cellStyle name="Normal 2 17 3" xfId="162"/>
    <cellStyle name="Normal 2 18" xfId="163"/>
    <cellStyle name="Normal 2 18 2" xfId="164"/>
    <cellStyle name="Normal 2 18 2 2" xfId="165"/>
    <cellStyle name="Normal 2 18 2 3" xfId="166"/>
    <cellStyle name="Normal 2 19" xfId="167"/>
    <cellStyle name="Normal 2 19 2" xfId="168"/>
    <cellStyle name="Normal 2 19 3" xfId="169"/>
    <cellStyle name="Normal 2 2" xfId="3"/>
    <cellStyle name="Normal 2 2 10" xfId="170"/>
    <cellStyle name="Normal 2 2 10 2" xfId="171"/>
    <cellStyle name="Normal 2 2 10 3" xfId="172"/>
    <cellStyle name="Normal 2 2 11" xfId="173"/>
    <cellStyle name="Normal 2 2 11 2" xfId="174"/>
    <cellStyle name="Normal 2 2 11 3" xfId="175"/>
    <cellStyle name="Normal 2 2 12" xfId="176"/>
    <cellStyle name="Normal 2 2 12 2" xfId="177"/>
    <cellStyle name="Normal 2 2 12 3" xfId="178"/>
    <cellStyle name="Normal 2 2 13" xfId="179"/>
    <cellStyle name="Normal 2 2 13 2" xfId="180"/>
    <cellStyle name="Normal 2 2 13 3" xfId="181"/>
    <cellStyle name="Normal 2 2 14" xfId="182"/>
    <cellStyle name="Normal 2 2 14 2" xfId="183"/>
    <cellStyle name="Normal 2 2 14 3" xfId="184"/>
    <cellStyle name="Normal 2 2 15" xfId="185"/>
    <cellStyle name="Normal 2 2 15 2" xfId="186"/>
    <cellStyle name="Normal 2 2 15 3" xfId="187"/>
    <cellStyle name="Normal 2 2 16" xfId="188"/>
    <cellStyle name="Normal 2 2 16 2" xfId="189"/>
    <cellStyle name="Normal 2 2 16 3" xfId="190"/>
    <cellStyle name="Normal 2 2 17" xfId="191"/>
    <cellStyle name="Normal 2 2 17 2" xfId="192"/>
    <cellStyle name="Normal 2 2 17 3" xfId="193"/>
    <cellStyle name="Normal 2 2 18" xfId="194"/>
    <cellStyle name="Normal 2 2 19" xfId="195"/>
    <cellStyle name="Normal 2 2 2" xfId="196"/>
    <cellStyle name="Normal 2 2 2 2" xfId="197"/>
    <cellStyle name="Normal 2 2 2 2 2" xfId="198"/>
    <cellStyle name="Normal 2 2 2 2 3" xfId="199"/>
    <cellStyle name="Normal 2 2 2 3" xfId="200"/>
    <cellStyle name="Normal 2 2 2 3 2" xfId="201"/>
    <cellStyle name="Normal 2 2 2 3 3" xfId="202"/>
    <cellStyle name="Normal 2 2 2 4" xfId="203"/>
    <cellStyle name="Normal 2 2 2 4 2" xfId="204"/>
    <cellStyle name="Normal 2 2 2 4 3" xfId="205"/>
    <cellStyle name="Normal 2 2 2 5" xfId="206"/>
    <cellStyle name="Normal 2 2 2 5 2" xfId="207"/>
    <cellStyle name="Normal 2 2 2 5 3" xfId="208"/>
    <cellStyle name="Normal 2 2 2 6" xfId="209"/>
    <cellStyle name="Normal 2 2 2 6 2" xfId="210"/>
    <cellStyle name="Normal 2 2 2 6 3" xfId="211"/>
    <cellStyle name="Normal 2 2 2 7" xfId="212"/>
    <cellStyle name="Normal 2 2 2 7 2" xfId="213"/>
    <cellStyle name="Normal 2 2 2 7 3" xfId="214"/>
    <cellStyle name="Normal 2 2 20" xfId="215"/>
    <cellStyle name="Normal 2 2 21" xfId="216"/>
    <cellStyle name="Normal 2 2 22" xfId="217"/>
    <cellStyle name="Normal 2 2 23" xfId="218"/>
    <cellStyle name="Normal 2 2 23 2" xfId="219"/>
    <cellStyle name="Normal 2 2 23 3" xfId="220"/>
    <cellStyle name="Normal 2 2 3" xfId="221"/>
    <cellStyle name="Normal 2 2 3 2" xfId="222"/>
    <cellStyle name="Normal 2 2 3 3" xfId="223"/>
    <cellStyle name="Normal 2 2 4" xfId="224"/>
    <cellStyle name="Normal 2 2 4 2" xfId="225"/>
    <cellStyle name="Normal 2 2 4 3" xfId="226"/>
    <cellStyle name="Normal 2 2 5" xfId="227"/>
    <cellStyle name="Normal 2 2 5 2" xfId="228"/>
    <cellStyle name="Normal 2 2 5 3" xfId="229"/>
    <cellStyle name="Normal 2 2 6" xfId="230"/>
    <cellStyle name="Normal 2 2 6 2" xfId="231"/>
    <cellStyle name="Normal 2 2 6 3" xfId="232"/>
    <cellStyle name="Normal 2 2 7" xfId="233"/>
    <cellStyle name="Normal 2 2 7 2" xfId="234"/>
    <cellStyle name="Normal 2 2 7 3" xfId="235"/>
    <cellStyle name="Normal 2 2 8" xfId="236"/>
    <cellStyle name="Normal 2 2 8 2" xfId="237"/>
    <cellStyle name="Normal 2 2 8 3" xfId="238"/>
    <cellStyle name="Normal 2 2 9" xfId="239"/>
    <cellStyle name="Normal 2 2 9 2" xfId="240"/>
    <cellStyle name="Normal 2 2 9 3" xfId="241"/>
    <cellStyle name="Normal 2 20" xfId="242"/>
    <cellStyle name="Normal 2 20 2" xfId="243"/>
    <cellStyle name="Normal 2 20 3" xfId="244"/>
    <cellStyle name="Normal 2 21" xfId="245"/>
    <cellStyle name="Normal 2 22" xfId="246"/>
    <cellStyle name="Normal 2 22 2" xfId="247"/>
    <cellStyle name="Normal 2 22 3" xfId="248"/>
    <cellStyle name="Normal 2 23" xfId="249"/>
    <cellStyle name="Normal 2 24" xfId="250"/>
    <cellStyle name="Normal 2 25" xfId="251"/>
    <cellStyle name="Normal 2 25 2" xfId="252"/>
    <cellStyle name="Normal 2 25 3" xfId="253"/>
    <cellStyle name="Normal 2 26" xfId="254"/>
    <cellStyle name="Normal 2 27" xfId="255"/>
    <cellStyle name="Normal 2 28" xfId="256"/>
    <cellStyle name="Normal 2 29" xfId="257"/>
    <cellStyle name="Normal 2 3" xfId="258"/>
    <cellStyle name="Normal 2 3 10" xfId="1"/>
    <cellStyle name="Normal 2 3 11" xfId="259"/>
    <cellStyle name="Normal 2 3 2" xfId="260"/>
    <cellStyle name="Normal 2 3 3" xfId="261"/>
    <cellStyle name="Normal 2 3 4" xfId="262"/>
    <cellStyle name="Normal 2 3 5" xfId="263"/>
    <cellStyle name="Normal 2 3 6" xfId="264"/>
    <cellStyle name="Normal 2 3 7" xfId="265"/>
    <cellStyle name="Normal 2 3 8" xfId="266"/>
    <cellStyle name="Normal 2 3 8 2" xfId="267"/>
    <cellStyle name="Normal 2 3 8 3" xfId="268"/>
    <cellStyle name="Normal 2 3 9" xfId="269"/>
    <cellStyle name="Normal 2 3 9 2" xfId="270"/>
    <cellStyle name="Normal 2 3 9 3" xfId="271"/>
    <cellStyle name="Normal 2 30" xfId="272"/>
    <cellStyle name="Normal 2 31" xfId="273"/>
    <cellStyle name="Normal 2 32" xfId="274"/>
    <cellStyle name="Normal 2 33" xfId="275"/>
    <cellStyle name="Normal 2 34" xfId="276"/>
    <cellStyle name="Normal 2 35" xfId="277"/>
    <cellStyle name="Normal 2 35 2" xfId="278"/>
    <cellStyle name="Normal 2 35 3" xfId="279"/>
    <cellStyle name="Normal 2 36" xfId="280"/>
    <cellStyle name="Normal 2 37" xfId="281"/>
    <cellStyle name="Normal 2 37 2" xfId="282"/>
    <cellStyle name="Normal 2 37 3" xfId="283"/>
    <cellStyle name="Normal 2 38" xfId="284"/>
    <cellStyle name="Normal 2 39" xfId="285"/>
    <cellStyle name="Normal 2 39 2" xfId="286"/>
    <cellStyle name="Normal 2 39 3" xfId="287"/>
    <cellStyle name="Normal 2 4" xfId="288"/>
    <cellStyle name="Normal 2 4 2" xfId="289"/>
    <cellStyle name="Normal 2 4 3" xfId="290"/>
    <cellStyle name="Normal 2 4 4" xfId="2"/>
    <cellStyle name="Normal 2 40" xfId="291"/>
    <cellStyle name="Normal 2 40 2" xfId="292"/>
    <cellStyle name="Normal 2 40 3" xfId="293"/>
    <cellStyle name="Normal 2 41" xfId="294"/>
    <cellStyle name="Normal 2 42" xfId="295"/>
    <cellStyle name="Normal 2 43" xfId="296"/>
    <cellStyle name="Normal 2 5" xfId="297"/>
    <cellStyle name="Normal 2 5 2" xfId="298"/>
    <cellStyle name="Normal 2 5 3" xfId="299"/>
    <cellStyle name="Normal 2 6" xfId="300"/>
    <cellStyle name="Normal 2 6 2" xfId="301"/>
    <cellStyle name="Normal 2 6 3" xfId="302"/>
    <cellStyle name="Normal 2 7" xfId="303"/>
    <cellStyle name="Normal 2 7 2" xfId="304"/>
    <cellStyle name="Normal 2 7 3" xfId="305"/>
    <cellStyle name="Normal 2 8" xfId="306"/>
    <cellStyle name="Normal 2 8 2" xfId="307"/>
    <cellStyle name="Normal 2 8 3" xfId="308"/>
    <cellStyle name="Normal 2 82" xfId="309"/>
    <cellStyle name="Normal 2 83" xfId="310"/>
    <cellStyle name="Normal 2 86" xfId="311"/>
    <cellStyle name="Normal 2 9" xfId="312"/>
    <cellStyle name="Normal 2 9 2" xfId="313"/>
    <cellStyle name="Normal 2 9 3" xfId="314"/>
    <cellStyle name="Normal 3" xfId="315"/>
    <cellStyle name="Normal 3 10" xfId="316"/>
    <cellStyle name="Normal 3 11" xfId="317"/>
    <cellStyle name="Normal 3 12" xfId="318"/>
    <cellStyle name="Normal 3 13" xfId="319"/>
    <cellStyle name="Normal 3 14" xfId="320"/>
    <cellStyle name="Normal 3 15" xfId="321"/>
    <cellStyle name="Normal 3 15 2" xfId="322"/>
    <cellStyle name="Normal 3 15 3" xfId="323"/>
    <cellStyle name="Normal 3 16" xfId="324"/>
    <cellStyle name="Normal 3 17" xfId="325"/>
    <cellStyle name="Normal 3 17 2" xfId="326"/>
    <cellStyle name="Normal 3 17 3" xfId="327"/>
    <cellStyle name="Normal 3 18" xfId="328"/>
    <cellStyle name="Normal 3 19" xfId="329"/>
    <cellStyle name="Normal 3 19 2" xfId="330"/>
    <cellStyle name="Normal 3 19 3" xfId="331"/>
    <cellStyle name="Normal 3 2" xfId="332"/>
    <cellStyle name="Normal 3 2 2" xfId="333"/>
    <cellStyle name="Normal 3 2 2 2" xfId="334"/>
    <cellStyle name="Normal 3 2 2 3" xfId="335"/>
    <cellStyle name="Normal 3 2 2 4" xfId="336"/>
    <cellStyle name="Normal 3 2 2 5" xfId="337"/>
    <cellStyle name="Normal 3 2 2 6" xfId="338"/>
    <cellStyle name="Normal 3 2 3" xfId="339"/>
    <cellStyle name="Normal 3 2 4" xfId="340"/>
    <cellStyle name="Normal 3 2 5" xfId="341"/>
    <cellStyle name="Normal 3 2 6" xfId="342"/>
    <cellStyle name="Normal 3 2 7" xfId="343"/>
    <cellStyle name="Normal 3 20" xfId="344"/>
    <cellStyle name="Normal 3 21" xfId="345"/>
    <cellStyle name="Normal 3 22" xfId="346"/>
    <cellStyle name="Normal 3 3" xfId="347"/>
    <cellStyle name="Normal 3 3 2" xfId="348"/>
    <cellStyle name="Normal 3 3 3" xfId="349"/>
    <cellStyle name="Normal 3 4" xfId="350"/>
    <cellStyle name="Normal 3 5" xfId="351"/>
    <cellStyle name="Normal 3 6" xfId="352"/>
    <cellStyle name="Normal 3 7" xfId="353"/>
    <cellStyle name="Normal 3 8" xfId="354"/>
    <cellStyle name="Normal 3 9" xfId="355"/>
    <cellStyle name="Normal 3 9 2" xfId="356"/>
    <cellStyle name="Normal 3 9 3" xfId="357"/>
    <cellStyle name="Normal 4" xfId="358"/>
    <cellStyle name="Normal 4 2" xfId="359"/>
    <cellStyle name="Normal 4 2 2" xfId="360"/>
    <cellStyle name="Normal 4 2 2 2" xfId="361"/>
    <cellStyle name="Normal 4 3" xfId="362"/>
    <cellStyle name="Normal 4 3 2" xfId="363"/>
    <cellStyle name="Normal 4 3 3" xfId="364"/>
    <cellStyle name="Normal 4 3 4" xfId="365"/>
    <cellStyle name="Normal 4 4" xfId="366"/>
    <cellStyle name="Normal 4 5" xfId="367"/>
    <cellStyle name="Normal 4 5 2" xfId="368"/>
    <cellStyle name="Normal 4 5 3" xfId="369"/>
    <cellStyle name="Normal 5" xfId="370"/>
    <cellStyle name="Normal 5 10" xfId="371"/>
    <cellStyle name="Normal 5 10 2" xfId="372"/>
    <cellStyle name="Normal 5 10 3" xfId="373"/>
    <cellStyle name="Normal 5 11" xfId="374"/>
    <cellStyle name="Normal 5 11 2" xfId="375"/>
    <cellStyle name="Normal 5 11 3" xfId="376"/>
    <cellStyle name="Normal 5 12" xfId="377"/>
    <cellStyle name="Normal 5 12 2" xfId="378"/>
    <cellStyle name="Normal 5 12 3" xfId="379"/>
    <cellStyle name="Normal 5 13" xfId="380"/>
    <cellStyle name="Normal 5 13 2" xfId="381"/>
    <cellStyle name="Normal 5 13 3" xfId="382"/>
    <cellStyle name="Normal 5 14" xfId="383"/>
    <cellStyle name="Normal 5 14 2" xfId="384"/>
    <cellStyle name="Normal 5 14 3" xfId="385"/>
    <cellStyle name="Normal 5 15" xfId="386"/>
    <cellStyle name="Normal 5 15 2" xfId="387"/>
    <cellStyle name="Normal 5 15 3" xfId="388"/>
    <cellStyle name="Normal 5 16" xfId="389"/>
    <cellStyle name="Normal 5 16 2" xfId="390"/>
    <cellStyle name="Normal 5 16 3" xfId="391"/>
    <cellStyle name="Normal 5 17" xfId="392"/>
    <cellStyle name="Normal 5 17 2" xfId="393"/>
    <cellStyle name="Normal 5 17 3" xfId="394"/>
    <cellStyle name="Normal 5 18" xfId="395"/>
    <cellStyle name="Normal 5 19" xfId="396"/>
    <cellStyle name="Normal 5 2" xfId="397"/>
    <cellStyle name="Normal 5 2 2" xfId="398"/>
    <cellStyle name="Normal 5 2 2 2" xfId="399"/>
    <cellStyle name="Normal 5 2 2 3" xfId="400"/>
    <cellStyle name="Normal 5 3" xfId="401"/>
    <cellStyle name="Normal 5 3 2" xfId="402"/>
    <cellStyle name="Normal 5 3 2 2" xfId="403"/>
    <cellStyle name="Normal 5 3 2 3" xfId="404"/>
    <cellStyle name="Normal 5 3 3" xfId="405"/>
    <cellStyle name="Normal 5 3 4" xfId="406"/>
    <cellStyle name="Normal 5 4" xfId="407"/>
    <cellStyle name="Normal 5 4 2" xfId="408"/>
    <cellStyle name="Normal 5 4 2 2" xfId="409"/>
    <cellStyle name="Normal 5 4 2 3" xfId="410"/>
    <cellStyle name="Normal 5 5" xfId="411"/>
    <cellStyle name="Normal 5 5 2" xfId="412"/>
    <cellStyle name="Normal 5 5 2 2" xfId="413"/>
    <cellStyle name="Normal 5 5 2 3" xfId="414"/>
    <cellStyle name="Normal 5 6" xfId="415"/>
    <cellStyle name="Normal 5 6 2" xfId="416"/>
    <cellStyle name="Normal 5 6 3" xfId="417"/>
    <cellStyle name="Normal 5 7" xfId="418"/>
    <cellStyle name="Normal 5 7 2" xfId="419"/>
    <cellStyle name="Normal 5 7 2 2" xfId="420"/>
    <cellStyle name="Normal 5 7 2 3" xfId="421"/>
    <cellStyle name="Normal 5 8" xfId="422"/>
    <cellStyle name="Normal 5 8 2" xfId="423"/>
    <cellStyle name="Normal 5 8 3" xfId="424"/>
    <cellStyle name="Normal 5 9" xfId="425"/>
    <cellStyle name="Normal 5 9 2" xfId="426"/>
    <cellStyle name="Normal 5 9 3" xfId="427"/>
    <cellStyle name="Normal 56" xfId="428"/>
    <cellStyle name="Normal 56 2" xfId="429"/>
    <cellStyle name="Normal 56 3" xfId="430"/>
    <cellStyle name="Normal 56 4" xfId="431"/>
    <cellStyle name="Normal 56 5" xfId="432"/>
    <cellStyle name="Normal 6" xfId="433"/>
    <cellStyle name="Normal 6 2" xfId="434"/>
    <cellStyle name="Normal 6 2 2" xfId="435"/>
    <cellStyle name="Normal 6 2 3" xfId="436"/>
    <cellStyle name="Normal 6 2 4" xfId="437"/>
    <cellStyle name="Normal 6 3" xfId="438"/>
    <cellStyle name="Normal 6 4" xfId="439"/>
    <cellStyle name="Normal 6 5" xfId="440"/>
    <cellStyle name="Normal 6 6" xfId="441"/>
    <cellStyle name="Normal 7" xfId="442"/>
    <cellStyle name="Normal 7 10" xfId="443"/>
    <cellStyle name="Normal 7 10 2" xfId="444"/>
    <cellStyle name="Normal 7 10 3" xfId="445"/>
    <cellStyle name="Normal 7 11" xfId="446"/>
    <cellStyle name="Normal 7 11 2" xfId="447"/>
    <cellStyle name="Normal 7 11 3" xfId="448"/>
    <cellStyle name="Normal 7 12" xfId="449"/>
    <cellStyle name="Normal 7 12 2" xfId="450"/>
    <cellStyle name="Normal 7 12 3" xfId="451"/>
    <cellStyle name="Normal 7 13" xfId="452"/>
    <cellStyle name="Normal 7 13 2" xfId="453"/>
    <cellStyle name="Normal 7 13 3" xfId="454"/>
    <cellStyle name="Normal 7 14" xfId="455"/>
    <cellStyle name="Normal 7 14 2" xfId="456"/>
    <cellStyle name="Normal 7 14 3" xfId="457"/>
    <cellStyle name="Normal 7 15" xfId="458"/>
    <cellStyle name="Normal 7 15 2" xfId="459"/>
    <cellStyle name="Normal 7 15 3" xfId="460"/>
    <cellStyle name="Normal 7 16" xfId="461"/>
    <cellStyle name="Normal 7 16 2" xfId="462"/>
    <cellStyle name="Normal 7 16 3" xfId="463"/>
    <cellStyle name="Normal 7 17" xfId="464"/>
    <cellStyle name="Normal 7 17 2" xfId="465"/>
    <cellStyle name="Normal 7 17 3" xfId="466"/>
    <cellStyle name="Normal 7 18" xfId="467"/>
    <cellStyle name="Normal 7 18 2" xfId="468"/>
    <cellStyle name="Normal 7 18 3" xfId="469"/>
    <cellStyle name="Normal 7 19" xfId="470"/>
    <cellStyle name="Normal 7 2" xfId="471"/>
    <cellStyle name="Normal 7 2 2" xfId="472"/>
    <cellStyle name="Normal 7 2 3" xfId="473"/>
    <cellStyle name="Normal 7 3" xfId="474"/>
    <cellStyle name="Normal 7 3 2" xfId="475"/>
    <cellStyle name="Normal 7 3 3" xfId="476"/>
    <cellStyle name="Normal 7 4" xfId="477"/>
    <cellStyle name="Normal 7 4 2" xfId="478"/>
    <cellStyle name="Normal 7 4 3" xfId="479"/>
    <cellStyle name="Normal 7 5" xfId="480"/>
    <cellStyle name="Normal 7 5 2" xfId="481"/>
    <cellStyle name="Normal 7 5 3" xfId="482"/>
    <cellStyle name="Normal 7 6" xfId="483"/>
    <cellStyle name="Normal 7 6 2" xfId="484"/>
    <cellStyle name="Normal 7 6 3" xfId="485"/>
    <cellStyle name="Normal 7 7" xfId="486"/>
    <cellStyle name="Normal 7 7 2" xfId="487"/>
    <cellStyle name="Normal 7 7 3" xfId="488"/>
    <cellStyle name="Normal 7 8" xfId="489"/>
    <cellStyle name="Normal 7 8 2" xfId="490"/>
    <cellStyle name="Normal 7 8 3" xfId="491"/>
    <cellStyle name="Normal 7 9" xfId="492"/>
    <cellStyle name="Normal 7 9 2" xfId="493"/>
    <cellStyle name="Normal 7 9 3" xfId="494"/>
    <cellStyle name="Normal 8" xfId="495"/>
    <cellStyle name="Normal 8 2" xfId="496"/>
    <cellStyle name="Normal 9" xfId="497"/>
    <cellStyle name="Normal 9 2" xfId="498"/>
    <cellStyle name="Normal 9 3" xfId="499"/>
    <cellStyle name="Normal 9 4" xfId="500"/>
    <cellStyle name="Normal 9 5" xfId="501"/>
    <cellStyle name="Normal 9 6" xfId="502"/>
    <cellStyle name="Notas 2" xfId="503"/>
    <cellStyle name="Notas 2 2" xfId="504"/>
    <cellStyle name="Notas 2 3" xfId="505"/>
    <cellStyle name="Porcentaje 2" xfId="506"/>
    <cellStyle name="Porcentaje 2 2" xfId="507"/>
    <cellStyle name="Porcentaje 2 3" xfId="508"/>
    <cellStyle name="Porcentaje 2 4" xfId="509"/>
    <cellStyle name="Porcentaje 2 5" xfId="510"/>
    <cellStyle name="Porcentual 2" xfId="511"/>
    <cellStyle name="Porcentual 2 2" xfId="512"/>
    <cellStyle name="Porcentual 2 2 2" xfId="513"/>
    <cellStyle name="Porcentual 2 2 2 2" xfId="514"/>
    <cellStyle name="Porcentual 2 2 2 3" xfId="515"/>
    <cellStyle name="Porcentual 2 2 3" xfId="516"/>
    <cellStyle name="Porcentual 2 2 4" xfId="517"/>
    <cellStyle name="Porcentual 2 3" xfId="518"/>
    <cellStyle name="Porcentual 2 4" xfId="519"/>
    <cellStyle name="Porcentual 2 5" xfId="520"/>
    <cellStyle name="Porcentual 2 6" xfId="521"/>
    <cellStyle name="Porcentual 2 6 2" xfId="522"/>
    <cellStyle name="Porcentual 2 6 3" xfId="523"/>
    <cellStyle name="Porcentual 2 7" xfId="524"/>
    <cellStyle name="Porcentual 2 8" xfId="525"/>
    <cellStyle name="Porcentual 2 9" xfId="526"/>
    <cellStyle name="Porcentual 3" xfId="527"/>
    <cellStyle name="Porcentual 4" xfId="528"/>
    <cellStyle name="Porcentual 5" xfId="529"/>
    <cellStyle name="Porcentual 6" xfId="530"/>
    <cellStyle name="Porcentual 7" xfId="531"/>
    <cellStyle name="SAPBEXstdItem" xfId="532"/>
    <cellStyle name="Total 10" xfId="533"/>
    <cellStyle name="Total 11" xfId="534"/>
    <cellStyle name="Total 12" xfId="535"/>
    <cellStyle name="Total 13" xfId="536"/>
    <cellStyle name="Total 14" xfId="537"/>
    <cellStyle name="Total 2" xfId="538"/>
    <cellStyle name="Total 3" xfId="539"/>
    <cellStyle name="Total 4" xfId="540"/>
    <cellStyle name="Total 5" xfId="541"/>
    <cellStyle name="Total 6" xfId="542"/>
    <cellStyle name="Total 7" xfId="543"/>
    <cellStyle name="Total 8" xfId="544"/>
    <cellStyle name="Total 9" xfId="54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949EC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728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1327FID\DIARIO\BURSATIL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T1705HF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RANCIA\SYS2\CH1902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E"/>
      <sheetName val="Notas a los Edos Financieros"/>
      <sheetName val="ESF-01"/>
      <sheetName val="ESF-01 (I)"/>
      <sheetName val="ESF-02"/>
      <sheetName val="ESF-02 (I)"/>
      <sheetName val="ESF-03"/>
      <sheetName val="ESF-03 (I)"/>
      <sheetName val="ESF-04"/>
      <sheetName val="ESF-05"/>
      <sheetName val="ESF-05 (I)"/>
      <sheetName val="ESF-06"/>
      <sheetName val="ESF-06 (I)"/>
      <sheetName val="ESF-07"/>
      <sheetName val="ESF-07 (I)"/>
      <sheetName val="ESF-08"/>
      <sheetName val="ESF-08 (I)"/>
      <sheetName val="ESF-09"/>
      <sheetName val="ESF-09 (I)"/>
      <sheetName val="ESF-10"/>
      <sheetName val="ESF-10 (I)"/>
      <sheetName val="ESF-11"/>
      <sheetName val="ESF-11 (I)"/>
      <sheetName val="ESF-12"/>
      <sheetName val="ESF-12 (I)"/>
      <sheetName val="ESF-13"/>
      <sheetName val="ESF-13 (I)"/>
      <sheetName val="ESF-14"/>
      <sheetName val="ESF-14 (I)"/>
      <sheetName val="ESF-15"/>
      <sheetName val="ESF-15 (I)"/>
      <sheetName val="EA-01"/>
      <sheetName val="EA-01 (I)"/>
      <sheetName val="EA-02"/>
      <sheetName val="EA-02 (I)"/>
      <sheetName val="EA-03"/>
      <sheetName val="EA-03 (I)"/>
      <sheetName val="VHP-01"/>
      <sheetName val="VHP-01 (I)"/>
      <sheetName val="VHP-02"/>
      <sheetName val="VHP-02 (I)"/>
      <sheetName val="EFE-01"/>
      <sheetName val="EFE-01 (I)"/>
      <sheetName val="EFE-02"/>
      <sheetName val="EFE-02 (I)"/>
      <sheetName val="EFE-03"/>
      <sheetName val="Conciliacion_Ig"/>
      <sheetName val="Conciliacion_Ig (I)"/>
      <sheetName val="Conciliacion_Eg"/>
      <sheetName val="Conciliacion_Eg (I)"/>
      <sheetName val="MEMORIA"/>
      <sheetName val="Memoria (I)"/>
      <sheetName val="ECABR"/>
      <sheetName val="INTEGRACION"/>
      <sheetName val="ECMAY"/>
      <sheetName val="ECMAY2"/>
      <sheetName val="ECJUN"/>
      <sheetName val="ECJUN2"/>
      <sheetName val="JUN18"/>
      <sheetName val="JUN30"/>
      <sheetName val="JUL15"/>
      <sheetName val="JUL24"/>
      <sheetName val="JUL31"/>
      <sheetName val="AGO17"/>
      <sheetName val="AGO20"/>
      <sheetName val="AGO21"/>
      <sheetName val="AGO27"/>
      <sheetName val="AGO27 (2)"/>
      <sheetName val="AGO28"/>
      <sheetName val="AGO31"/>
      <sheetName val="AGO31 (2)"/>
      <sheetName val="SEP18"/>
      <sheetName val="OCT2"/>
      <sheetName val="OCT23"/>
      <sheetName val="OCT31"/>
      <sheetName val="NOV 19"/>
      <sheetName val="NOV30"/>
      <sheetName val="DIC4"/>
      <sheetName val="DIC18"/>
      <sheetName val="ENE19"/>
      <sheetName val="FEB12"/>
      <sheetName val="FEB26"/>
      <sheetName val="MAR12"/>
      <sheetName val="MAR26"/>
      <sheetName val="ABR15"/>
      <sheetName val="ABR30"/>
      <sheetName val="JUN3"/>
      <sheetName val="JUN17"/>
      <sheetName val="JUL01"/>
      <sheetName val="JUL-15"/>
      <sheetName val="FEB12 (2)"/>
      <sheetName val="JUL-22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EGRESOS"/>
      <sheetName val="CALENDARIO"/>
      <sheetName val="recibo"/>
      <sheetName val="thf"/>
      <sheetName val="CALCULO"/>
      <sheetName val="GASTOS"/>
      <sheetName val="AVION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  <sheetName val="T1705H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T1705HF"/>
      <sheetName val="T1705HF (2)"/>
      <sheetName val="CNA"/>
      <sheetName val="CNA OK"/>
      <sheetName val="SDUOP-GOB"/>
      <sheetName val="GOB OTRAS DEP"/>
      <sheetName val="GASTOS"/>
      <sheetName val="BASE SCT REVISADO"/>
      <sheetName val="SCT-X-CONTR."/>
      <sheetName val="SCTVS BANOBRAS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CH1902"/>
      <sheetName val="ISR"/>
      <sheetName val="CH1902 (2)"/>
      <sheetName val="CHCAIE"/>
      <sheetName val="T1705HF"/>
      <sheetName val="REPORTO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-0.249977111117893"/>
    <pageSetUpPr fitToPage="1"/>
  </sheetPr>
  <dimension ref="A1:P44"/>
  <sheetViews>
    <sheetView showGridLines="0" tabSelected="1" workbookViewId="0">
      <selection activeCell="B48" sqref="B48"/>
    </sheetView>
  </sheetViews>
  <sheetFormatPr baseColWidth="10" defaultColWidth="12" defaultRowHeight="11.25"/>
  <cols>
    <col min="1" max="1" width="1.83203125" style="13" customWidth="1"/>
    <col min="2" max="2" width="62.5" style="13" customWidth="1"/>
    <col min="3" max="3" width="17.83203125" style="13" customWidth="1"/>
    <col min="4" max="4" width="19.83203125" style="13" customWidth="1"/>
    <col min="5" max="6" width="17.83203125" style="13" customWidth="1"/>
    <col min="7" max="7" width="18.83203125" style="13" customWidth="1"/>
    <col min="8" max="8" width="17.83203125" style="13" customWidth="1"/>
    <col min="9" max="9" width="1.1640625" style="13" customWidth="1"/>
    <col min="10" max="10" width="12" style="13"/>
    <col min="11" max="11" width="19" style="13" customWidth="1"/>
    <col min="12" max="16384" width="12" style="13"/>
  </cols>
  <sheetData>
    <row r="1" spans="1:16" s="1" customFormat="1" ht="39.950000000000003" customHeight="1">
      <c r="A1" s="54" t="s">
        <v>0</v>
      </c>
      <c r="B1" s="55"/>
      <c r="C1" s="55"/>
      <c r="D1" s="55"/>
      <c r="E1" s="55"/>
      <c r="F1" s="55"/>
      <c r="G1" s="55"/>
      <c r="H1" s="56"/>
    </row>
    <row r="2" spans="1:16" s="1" customFormat="1">
      <c r="A2" s="57" t="s">
        <v>1</v>
      </c>
      <c r="B2" s="58"/>
      <c r="C2" s="55" t="s">
        <v>2</v>
      </c>
      <c r="D2" s="55"/>
      <c r="E2" s="55"/>
      <c r="F2" s="55"/>
      <c r="G2" s="55"/>
      <c r="H2" s="63" t="s">
        <v>3</v>
      </c>
    </row>
    <row r="3" spans="1:16" s="5" customFormat="1" ht="24.95" customHeight="1">
      <c r="A3" s="59"/>
      <c r="B3" s="60"/>
      <c r="C3" s="2" t="s">
        <v>4</v>
      </c>
      <c r="D3" s="3" t="s">
        <v>5</v>
      </c>
      <c r="E3" s="3" t="s">
        <v>6</v>
      </c>
      <c r="F3" s="3" t="s">
        <v>7</v>
      </c>
      <c r="G3" s="4" t="s">
        <v>8</v>
      </c>
      <c r="H3" s="64"/>
    </row>
    <row r="4" spans="1:16" s="5" customFormat="1">
      <c r="A4" s="61"/>
      <c r="B4" s="62"/>
      <c r="C4" s="6" t="s">
        <v>9</v>
      </c>
      <c r="D4" s="7" t="s">
        <v>10</v>
      </c>
      <c r="E4" s="7" t="s">
        <v>11</v>
      </c>
      <c r="F4" s="7" t="s">
        <v>12</v>
      </c>
      <c r="G4" s="7" t="s">
        <v>13</v>
      </c>
      <c r="H4" s="7" t="s">
        <v>14</v>
      </c>
    </row>
    <row r="5" spans="1:16">
      <c r="A5" s="8"/>
      <c r="B5" s="9" t="s">
        <v>15</v>
      </c>
      <c r="C5" s="10">
        <v>0</v>
      </c>
      <c r="D5" s="10">
        <v>0</v>
      </c>
      <c r="E5" s="11">
        <v>0</v>
      </c>
      <c r="F5" s="10">
        <v>0</v>
      </c>
      <c r="G5" s="10">
        <v>0</v>
      </c>
      <c r="H5" s="11">
        <v>0</v>
      </c>
      <c r="I5" s="12" t="s">
        <v>16</v>
      </c>
      <c r="K5" s="14"/>
      <c r="L5" s="14"/>
      <c r="M5" s="14"/>
      <c r="N5" s="14"/>
      <c r="O5" s="14"/>
      <c r="P5" s="14"/>
    </row>
    <row r="6" spans="1:16">
      <c r="A6" s="15"/>
      <c r="B6" s="16" t="s">
        <v>17</v>
      </c>
      <c r="C6" s="17">
        <v>0</v>
      </c>
      <c r="D6" s="17">
        <v>0</v>
      </c>
      <c r="E6" s="18">
        <v>0</v>
      </c>
      <c r="F6" s="17">
        <v>0</v>
      </c>
      <c r="G6" s="17">
        <v>0</v>
      </c>
      <c r="H6" s="18">
        <v>0</v>
      </c>
      <c r="I6" s="12" t="s">
        <v>18</v>
      </c>
      <c r="K6" s="14"/>
      <c r="L6" s="14"/>
      <c r="M6" s="14"/>
      <c r="N6" s="14"/>
      <c r="O6" s="14"/>
      <c r="P6" s="14"/>
    </row>
    <row r="7" spans="1:16">
      <c r="A7" s="8"/>
      <c r="B7" s="9" t="s">
        <v>19</v>
      </c>
      <c r="C7" s="17">
        <v>0</v>
      </c>
      <c r="D7" s="17">
        <v>0</v>
      </c>
      <c r="E7" s="18">
        <v>0</v>
      </c>
      <c r="F7" s="17">
        <v>0</v>
      </c>
      <c r="G7" s="17">
        <v>0</v>
      </c>
      <c r="H7" s="18">
        <v>0</v>
      </c>
      <c r="I7" s="12" t="s">
        <v>20</v>
      </c>
      <c r="K7" s="14"/>
      <c r="L7" s="14"/>
      <c r="M7" s="14"/>
      <c r="N7" s="14"/>
      <c r="O7" s="14"/>
      <c r="P7" s="14"/>
    </row>
    <row r="8" spans="1:16">
      <c r="A8" s="8"/>
      <c r="B8" s="9" t="s">
        <v>21</v>
      </c>
      <c r="C8" s="17">
        <v>0</v>
      </c>
      <c r="D8" s="17">
        <v>0</v>
      </c>
      <c r="E8" s="18">
        <v>0</v>
      </c>
      <c r="F8" s="17">
        <v>0</v>
      </c>
      <c r="G8" s="17">
        <v>0</v>
      </c>
      <c r="H8" s="18">
        <v>0</v>
      </c>
      <c r="I8" s="12" t="s">
        <v>22</v>
      </c>
      <c r="K8" s="14"/>
      <c r="L8" s="14"/>
      <c r="M8" s="14"/>
      <c r="N8" s="14"/>
      <c r="O8" s="14"/>
      <c r="P8" s="14"/>
    </row>
    <row r="9" spans="1:16">
      <c r="A9" s="8"/>
      <c r="B9" s="9" t="s">
        <v>23</v>
      </c>
      <c r="C9" s="17">
        <v>0</v>
      </c>
      <c r="D9" s="17">
        <v>0</v>
      </c>
      <c r="E9" s="18">
        <v>0</v>
      </c>
      <c r="F9" s="17">
        <v>0</v>
      </c>
      <c r="G9" s="17">
        <v>0</v>
      </c>
      <c r="H9" s="18">
        <v>0</v>
      </c>
      <c r="I9" s="12" t="s">
        <v>24</v>
      </c>
      <c r="K9" s="14"/>
      <c r="L9" s="14"/>
      <c r="M9" s="14"/>
      <c r="N9" s="14"/>
      <c r="O9" s="14"/>
      <c r="P9" s="14"/>
    </row>
    <row r="10" spans="1:16">
      <c r="A10" s="15"/>
      <c r="B10" s="16" t="s">
        <v>25</v>
      </c>
      <c r="C10" s="17">
        <v>0</v>
      </c>
      <c r="D10" s="17">
        <v>0</v>
      </c>
      <c r="E10" s="18">
        <v>0</v>
      </c>
      <c r="F10" s="17">
        <v>0</v>
      </c>
      <c r="G10" s="17">
        <v>0</v>
      </c>
      <c r="H10" s="18">
        <v>0</v>
      </c>
      <c r="I10" s="12" t="s">
        <v>26</v>
      </c>
      <c r="K10" s="14"/>
      <c r="L10" s="14"/>
      <c r="M10" s="14"/>
      <c r="N10" s="14"/>
      <c r="O10" s="14"/>
      <c r="P10" s="14"/>
    </row>
    <row r="11" spans="1:16">
      <c r="A11" s="19" t="s">
        <v>27</v>
      </c>
      <c r="B11" s="9" t="s">
        <v>28</v>
      </c>
      <c r="C11" s="17">
        <v>7891892</v>
      </c>
      <c r="D11" s="17">
        <v>128847383.13</v>
      </c>
      <c r="E11" s="18">
        <f>C11+D11</f>
        <v>136739275.13</v>
      </c>
      <c r="F11" s="17">
        <v>7580215.9699999997</v>
      </c>
      <c r="G11" s="17">
        <v>7580215.9699999997</v>
      </c>
      <c r="H11" s="18">
        <f>G11-C11</f>
        <v>-311676.03000000026</v>
      </c>
      <c r="I11" s="12" t="s">
        <v>29</v>
      </c>
      <c r="K11" s="14"/>
      <c r="L11" s="14"/>
      <c r="M11" s="14"/>
      <c r="N11" s="14"/>
      <c r="O11" s="14"/>
      <c r="P11" s="14"/>
    </row>
    <row r="12" spans="1:16" ht="22.5">
      <c r="A12" s="19" t="s">
        <v>30</v>
      </c>
      <c r="B12" s="9" t="s">
        <v>31</v>
      </c>
      <c r="C12" s="17">
        <v>7596548988</v>
      </c>
      <c r="D12" s="17">
        <v>194225645.19999999</v>
      </c>
      <c r="E12" s="18">
        <f t="shared" ref="E12:E14" si="0">C12+D12</f>
        <v>7790774633.1999998</v>
      </c>
      <c r="F12" s="17">
        <v>2024232837.21</v>
      </c>
      <c r="G12" s="17">
        <v>2024232837.21</v>
      </c>
      <c r="H12" s="18">
        <f t="shared" ref="H12:H14" si="1">G12-C12</f>
        <v>-5572316150.79</v>
      </c>
      <c r="I12" s="12" t="s">
        <v>32</v>
      </c>
      <c r="K12" s="14"/>
      <c r="L12" s="14"/>
      <c r="M12" s="14"/>
      <c r="N12" s="14"/>
      <c r="O12" s="14"/>
      <c r="P12" s="14"/>
    </row>
    <row r="13" spans="1:16" ht="22.5">
      <c r="A13" s="19" t="s">
        <v>33</v>
      </c>
      <c r="B13" s="9" t="s">
        <v>34</v>
      </c>
      <c r="C13" s="17">
        <v>5755135562.4499998</v>
      </c>
      <c r="D13" s="17">
        <v>80514164.620000005</v>
      </c>
      <c r="E13" s="18">
        <f t="shared" si="0"/>
        <v>5835649727.0699997</v>
      </c>
      <c r="F13" s="17">
        <v>1645107651.51</v>
      </c>
      <c r="G13" s="17">
        <v>1645107651.51</v>
      </c>
      <c r="H13" s="18">
        <f t="shared" si="1"/>
        <v>-4110027910.9399996</v>
      </c>
      <c r="I13" s="12" t="s">
        <v>35</v>
      </c>
      <c r="K13" s="14"/>
      <c r="L13" s="14"/>
      <c r="M13" s="14"/>
      <c r="N13" s="14"/>
      <c r="O13" s="14"/>
      <c r="P13" s="14"/>
    </row>
    <row r="14" spans="1:16">
      <c r="A14" s="8"/>
      <c r="B14" s="9" t="s">
        <v>36</v>
      </c>
      <c r="C14" s="17">
        <v>0</v>
      </c>
      <c r="D14" s="17">
        <v>0</v>
      </c>
      <c r="E14" s="18">
        <f t="shared" si="0"/>
        <v>0</v>
      </c>
      <c r="F14" s="17">
        <v>0</v>
      </c>
      <c r="G14" s="17">
        <v>0</v>
      </c>
      <c r="H14" s="18">
        <f t="shared" si="1"/>
        <v>0</v>
      </c>
      <c r="I14" s="12" t="s">
        <v>37</v>
      </c>
      <c r="K14" s="14"/>
      <c r="L14" s="14"/>
      <c r="M14" s="14"/>
      <c r="N14" s="14"/>
      <c r="O14" s="14"/>
      <c r="P14" s="14"/>
    </row>
    <row r="15" spans="1:16">
      <c r="A15" s="8"/>
      <c r="C15" s="20"/>
      <c r="D15" s="20"/>
      <c r="E15" s="20"/>
      <c r="F15" s="20"/>
      <c r="G15" s="20"/>
      <c r="H15" s="20"/>
      <c r="I15" s="12" t="s">
        <v>38</v>
      </c>
      <c r="K15" s="14"/>
      <c r="L15" s="14"/>
      <c r="M15" s="14"/>
      <c r="N15" s="14"/>
      <c r="O15" s="14"/>
      <c r="P15" s="14"/>
    </row>
    <row r="16" spans="1:16">
      <c r="A16" s="21"/>
      <c r="B16" s="22" t="s">
        <v>39</v>
      </c>
      <c r="C16" s="23">
        <f>SUM(C5:C15)</f>
        <v>13359576442.450001</v>
      </c>
      <c r="D16" s="23">
        <f t="shared" ref="D16:H16" si="2">SUM(D5:D15)</f>
        <v>403587192.94999999</v>
      </c>
      <c r="E16" s="23">
        <f t="shared" si="2"/>
        <v>13763163635.4</v>
      </c>
      <c r="F16" s="23">
        <f t="shared" si="2"/>
        <v>3676920704.6900001</v>
      </c>
      <c r="G16" s="23">
        <f t="shared" si="2"/>
        <v>3676920704.6900001</v>
      </c>
      <c r="H16" s="23">
        <f t="shared" si="2"/>
        <v>-9682655737.7599983</v>
      </c>
      <c r="I16" s="12" t="s">
        <v>38</v>
      </c>
      <c r="K16" s="14"/>
      <c r="L16" s="14"/>
      <c r="M16" s="14"/>
      <c r="N16" s="14"/>
      <c r="O16" s="14"/>
      <c r="P16" s="14"/>
    </row>
    <row r="17" spans="1:16">
      <c r="A17" s="24"/>
      <c r="B17" s="25"/>
      <c r="C17" s="26"/>
      <c r="D17" s="26"/>
      <c r="E17" s="27"/>
      <c r="F17" s="28" t="s">
        <v>40</v>
      </c>
      <c r="G17" s="29"/>
      <c r="H17" s="30"/>
      <c r="I17" s="12" t="s">
        <v>38</v>
      </c>
      <c r="K17" s="14"/>
      <c r="L17" s="14"/>
      <c r="M17" s="14"/>
      <c r="N17" s="14"/>
      <c r="O17" s="14"/>
      <c r="P17" s="14"/>
    </row>
    <row r="18" spans="1:16">
      <c r="A18" s="65" t="s">
        <v>41</v>
      </c>
      <c r="B18" s="66"/>
      <c r="C18" s="55" t="s">
        <v>2</v>
      </c>
      <c r="D18" s="55"/>
      <c r="E18" s="55"/>
      <c r="F18" s="55"/>
      <c r="G18" s="55"/>
      <c r="H18" s="63" t="s">
        <v>3</v>
      </c>
      <c r="I18" s="12" t="s">
        <v>38</v>
      </c>
      <c r="K18" s="14"/>
      <c r="L18" s="14"/>
      <c r="M18" s="14"/>
      <c r="N18" s="14"/>
      <c r="O18" s="14"/>
      <c r="P18" s="14"/>
    </row>
    <row r="19" spans="1:16" ht="22.5">
      <c r="A19" s="67"/>
      <c r="B19" s="68"/>
      <c r="C19" s="2" t="s">
        <v>4</v>
      </c>
      <c r="D19" s="3" t="s">
        <v>5</v>
      </c>
      <c r="E19" s="3" t="s">
        <v>6</v>
      </c>
      <c r="F19" s="3" t="s">
        <v>7</v>
      </c>
      <c r="G19" s="4" t="s">
        <v>8</v>
      </c>
      <c r="H19" s="64"/>
      <c r="I19" s="12" t="s">
        <v>38</v>
      </c>
      <c r="K19" s="14"/>
      <c r="L19" s="14"/>
      <c r="M19" s="14"/>
      <c r="N19" s="14"/>
      <c r="O19" s="14"/>
      <c r="P19" s="14"/>
    </row>
    <row r="20" spans="1:16">
      <c r="A20" s="69"/>
      <c r="B20" s="70"/>
      <c r="C20" s="6" t="s">
        <v>9</v>
      </c>
      <c r="D20" s="7" t="s">
        <v>10</v>
      </c>
      <c r="E20" s="7" t="s">
        <v>11</v>
      </c>
      <c r="F20" s="7" t="s">
        <v>12</v>
      </c>
      <c r="G20" s="7" t="s">
        <v>13</v>
      </c>
      <c r="H20" s="7" t="s">
        <v>14</v>
      </c>
      <c r="I20" s="12" t="s">
        <v>38</v>
      </c>
      <c r="K20" s="14"/>
      <c r="L20" s="14"/>
      <c r="M20" s="14"/>
      <c r="N20" s="14"/>
      <c r="O20" s="14"/>
      <c r="P20" s="14"/>
    </row>
    <row r="21" spans="1:16">
      <c r="A21" s="31" t="s">
        <v>42</v>
      </c>
      <c r="B21" s="32"/>
      <c r="C21" s="33">
        <f>SUM(C22:C29)</f>
        <v>7596548988</v>
      </c>
      <c r="D21" s="33">
        <f t="shared" ref="D21:G21" si="3">SUM(D22:D29)</f>
        <v>194225645.19999999</v>
      </c>
      <c r="E21" s="33">
        <f t="shared" si="3"/>
        <v>7790774633.1999998</v>
      </c>
      <c r="F21" s="33">
        <f t="shared" si="3"/>
        <v>2024232837.21</v>
      </c>
      <c r="G21" s="33">
        <f t="shared" si="3"/>
        <v>2024232837.21</v>
      </c>
      <c r="H21" s="33">
        <f>G21-C21</f>
        <v>-5572316150.79</v>
      </c>
      <c r="I21" s="12" t="s">
        <v>38</v>
      </c>
      <c r="K21" s="14"/>
      <c r="L21" s="14"/>
      <c r="M21" s="14"/>
      <c r="N21" s="14"/>
      <c r="O21" s="14"/>
      <c r="P21" s="14"/>
    </row>
    <row r="22" spans="1:16">
      <c r="A22" s="34"/>
      <c r="B22" s="35" t="s">
        <v>15</v>
      </c>
      <c r="C22" s="36">
        <v>0</v>
      </c>
      <c r="D22" s="36">
        <v>0</v>
      </c>
      <c r="E22" s="37">
        <v>0</v>
      </c>
      <c r="F22" s="36">
        <v>0</v>
      </c>
      <c r="G22" s="36">
        <v>0</v>
      </c>
      <c r="H22" s="37">
        <v>0</v>
      </c>
      <c r="I22" s="12" t="s">
        <v>16</v>
      </c>
      <c r="K22" s="14"/>
      <c r="L22" s="14"/>
      <c r="M22" s="14"/>
      <c r="N22" s="14"/>
      <c r="O22" s="14"/>
      <c r="P22" s="14"/>
    </row>
    <row r="23" spans="1:16">
      <c r="A23" s="34"/>
      <c r="B23" s="35" t="s">
        <v>17</v>
      </c>
      <c r="C23" s="36">
        <v>0</v>
      </c>
      <c r="D23" s="36">
        <v>0</v>
      </c>
      <c r="E23" s="37">
        <v>0</v>
      </c>
      <c r="F23" s="36">
        <v>0</v>
      </c>
      <c r="G23" s="36">
        <v>0</v>
      </c>
      <c r="H23" s="37">
        <v>0</v>
      </c>
      <c r="I23" s="12" t="s">
        <v>18</v>
      </c>
      <c r="K23" s="14"/>
      <c r="L23" s="14"/>
      <c r="M23" s="14"/>
      <c r="N23" s="14"/>
      <c r="O23" s="14"/>
      <c r="P23" s="14"/>
    </row>
    <row r="24" spans="1:16">
      <c r="A24" s="34"/>
      <c r="B24" s="35" t="s">
        <v>19</v>
      </c>
      <c r="C24" s="36">
        <v>0</v>
      </c>
      <c r="D24" s="36">
        <v>0</v>
      </c>
      <c r="E24" s="37">
        <v>0</v>
      </c>
      <c r="F24" s="36">
        <v>0</v>
      </c>
      <c r="G24" s="36">
        <v>0</v>
      </c>
      <c r="H24" s="37">
        <v>0</v>
      </c>
      <c r="I24" s="12" t="s">
        <v>20</v>
      </c>
      <c r="K24" s="14"/>
      <c r="L24" s="14"/>
      <c r="M24" s="14"/>
      <c r="N24" s="14"/>
      <c r="O24" s="14"/>
      <c r="P24" s="14"/>
    </row>
    <row r="25" spans="1:16">
      <c r="A25" s="34"/>
      <c r="B25" s="35" t="s">
        <v>21</v>
      </c>
      <c r="C25" s="36">
        <v>0</v>
      </c>
      <c r="D25" s="36">
        <v>0</v>
      </c>
      <c r="E25" s="37">
        <v>0</v>
      </c>
      <c r="F25" s="36">
        <v>0</v>
      </c>
      <c r="G25" s="36">
        <v>0</v>
      </c>
      <c r="H25" s="37">
        <v>0</v>
      </c>
      <c r="I25" s="12" t="s">
        <v>22</v>
      </c>
      <c r="K25" s="14"/>
      <c r="L25" s="14"/>
      <c r="M25" s="14"/>
      <c r="N25" s="14"/>
      <c r="O25" s="14"/>
      <c r="P25" s="14"/>
    </row>
    <row r="26" spans="1:16">
      <c r="A26" s="34"/>
      <c r="B26" s="35" t="s">
        <v>43</v>
      </c>
      <c r="C26" s="36">
        <v>0</v>
      </c>
      <c r="D26" s="36">
        <v>0</v>
      </c>
      <c r="E26" s="37">
        <v>0</v>
      </c>
      <c r="F26" s="36">
        <v>0</v>
      </c>
      <c r="G26" s="36">
        <v>0</v>
      </c>
      <c r="H26" s="37">
        <v>0</v>
      </c>
      <c r="I26" s="12" t="s">
        <v>24</v>
      </c>
      <c r="K26" s="14"/>
      <c r="L26" s="14"/>
      <c r="M26" s="14"/>
      <c r="N26" s="14"/>
      <c r="O26" s="14"/>
      <c r="P26" s="14"/>
    </row>
    <row r="27" spans="1:16">
      <c r="A27" s="34"/>
      <c r="B27" s="35" t="s">
        <v>44</v>
      </c>
      <c r="C27" s="36">
        <v>0</v>
      </c>
      <c r="D27" s="36">
        <v>0</v>
      </c>
      <c r="E27" s="37">
        <v>0</v>
      </c>
      <c r="F27" s="36">
        <v>0</v>
      </c>
      <c r="G27" s="36">
        <v>0</v>
      </c>
      <c r="H27" s="37">
        <v>0</v>
      </c>
      <c r="I27" s="12" t="s">
        <v>26</v>
      </c>
      <c r="K27" s="14"/>
      <c r="L27" s="14"/>
      <c r="M27" s="14"/>
      <c r="N27" s="14"/>
      <c r="O27" s="14"/>
      <c r="P27" s="14"/>
    </row>
    <row r="28" spans="1:16" ht="22.5">
      <c r="A28" s="38" t="s">
        <v>45</v>
      </c>
      <c r="B28" s="35" t="s">
        <v>46</v>
      </c>
      <c r="C28" s="36">
        <v>7596548988</v>
      </c>
      <c r="D28" s="36">
        <v>194225645.19999999</v>
      </c>
      <c r="E28" s="37">
        <f>C28+D28</f>
        <v>7790774633.1999998</v>
      </c>
      <c r="F28" s="36">
        <v>2024232837.21</v>
      </c>
      <c r="G28" s="36">
        <v>2024232837.21</v>
      </c>
      <c r="H28" s="37">
        <f>G28-C28</f>
        <v>-5572316150.79</v>
      </c>
      <c r="I28" s="12" t="s">
        <v>32</v>
      </c>
      <c r="K28" s="14"/>
      <c r="L28" s="14"/>
      <c r="M28" s="14"/>
      <c r="N28" s="14"/>
      <c r="O28" s="14"/>
      <c r="P28" s="14"/>
    </row>
    <row r="29" spans="1:16" ht="22.5">
      <c r="A29" s="34"/>
      <c r="B29" s="35" t="s">
        <v>34</v>
      </c>
      <c r="C29" s="36">
        <v>0</v>
      </c>
      <c r="D29" s="36">
        <v>0</v>
      </c>
      <c r="E29" s="37">
        <v>0</v>
      </c>
      <c r="F29" s="36">
        <v>0</v>
      </c>
      <c r="G29" s="36">
        <v>0</v>
      </c>
      <c r="H29" s="37">
        <v>0</v>
      </c>
      <c r="I29" s="12" t="s">
        <v>35</v>
      </c>
      <c r="K29" s="14"/>
      <c r="L29" s="14"/>
      <c r="M29" s="14"/>
      <c r="N29" s="14"/>
      <c r="O29" s="14"/>
      <c r="P29" s="14"/>
    </row>
    <row r="30" spans="1:16">
      <c r="A30" s="34"/>
      <c r="B30" s="35"/>
      <c r="C30" s="37"/>
      <c r="D30" s="37"/>
      <c r="E30" s="37"/>
      <c r="F30" s="37"/>
      <c r="G30" s="37"/>
      <c r="H30" s="37"/>
      <c r="I30" s="12" t="s">
        <v>38</v>
      </c>
      <c r="K30" s="14"/>
      <c r="L30" s="14"/>
      <c r="M30" s="14"/>
      <c r="N30" s="14"/>
      <c r="O30" s="14"/>
      <c r="P30" s="14"/>
    </row>
    <row r="31" spans="1:16" ht="41.25" customHeight="1">
      <c r="A31" s="51" t="s">
        <v>47</v>
      </c>
      <c r="B31" s="52"/>
      <c r="C31" s="39">
        <f>SUM(C33:C36)</f>
        <v>5763027454.4499998</v>
      </c>
      <c r="D31" s="39">
        <f t="shared" ref="D31:H31" si="4">SUM(D33:D36)</f>
        <v>209361547.75</v>
      </c>
      <c r="E31" s="39">
        <f>SUM(E33:E36)</f>
        <v>5972389002.1999998</v>
      </c>
      <c r="F31" s="39">
        <f>SUM(F32:F35)</f>
        <v>1652687867.48</v>
      </c>
      <c r="G31" s="39">
        <f>SUM(G32:G35)</f>
        <v>1652687867.48</v>
      </c>
      <c r="H31" s="39">
        <f t="shared" si="4"/>
        <v>-4110339586.9699998</v>
      </c>
      <c r="I31" s="12" t="s">
        <v>38</v>
      </c>
      <c r="K31" s="14"/>
      <c r="L31" s="14"/>
      <c r="M31" s="14"/>
      <c r="N31" s="14"/>
      <c r="O31" s="14"/>
      <c r="P31" s="14"/>
    </row>
    <row r="32" spans="1:16">
      <c r="A32" s="34"/>
      <c r="B32" s="35" t="s">
        <v>17</v>
      </c>
      <c r="C32" s="36">
        <v>0</v>
      </c>
      <c r="D32" s="36">
        <v>0</v>
      </c>
      <c r="E32" s="37">
        <v>0</v>
      </c>
      <c r="F32" s="36">
        <v>0</v>
      </c>
      <c r="G32" s="36">
        <v>0</v>
      </c>
      <c r="H32" s="37">
        <v>0</v>
      </c>
      <c r="I32" s="12" t="s">
        <v>18</v>
      </c>
      <c r="K32" s="14"/>
      <c r="L32" s="14"/>
      <c r="M32" s="14"/>
      <c r="N32" s="14"/>
      <c r="O32" s="14"/>
      <c r="P32" s="14"/>
    </row>
    <row r="33" spans="1:16">
      <c r="A33" s="34"/>
      <c r="B33" s="35" t="s">
        <v>48</v>
      </c>
      <c r="C33" s="36">
        <v>0</v>
      </c>
      <c r="D33" s="36">
        <v>0</v>
      </c>
      <c r="E33" s="37">
        <v>0</v>
      </c>
      <c r="F33" s="36">
        <v>0</v>
      </c>
      <c r="G33" s="36">
        <v>0</v>
      </c>
      <c r="H33" s="37">
        <v>0</v>
      </c>
      <c r="I33" s="12" t="s">
        <v>24</v>
      </c>
      <c r="K33" s="14"/>
      <c r="L33" s="14"/>
      <c r="M33" s="14"/>
      <c r="N33" s="14"/>
      <c r="O33" s="14"/>
      <c r="P33" s="14"/>
    </row>
    <row r="34" spans="1:16">
      <c r="A34" s="38" t="s">
        <v>49</v>
      </c>
      <c r="B34" s="35" t="s">
        <v>50</v>
      </c>
      <c r="C34" s="36">
        <v>7891892</v>
      </c>
      <c r="D34" s="36">
        <v>128847383.13</v>
      </c>
      <c r="E34" s="37">
        <f>C34+D34</f>
        <v>136739275.13</v>
      </c>
      <c r="F34" s="36">
        <v>7580215.9699999997</v>
      </c>
      <c r="G34" s="36">
        <v>7580215.9699999997</v>
      </c>
      <c r="H34" s="37">
        <f>G34-C34</f>
        <v>-311676.03000000026</v>
      </c>
      <c r="I34" s="12" t="s">
        <v>29</v>
      </c>
      <c r="K34" s="14"/>
      <c r="L34" s="14"/>
      <c r="M34" s="14"/>
      <c r="N34" s="14"/>
      <c r="O34" s="14"/>
      <c r="P34" s="14"/>
    </row>
    <row r="35" spans="1:16" ht="22.5">
      <c r="A35" s="38" t="s">
        <v>51</v>
      </c>
      <c r="B35" s="35" t="s">
        <v>34</v>
      </c>
      <c r="C35" s="36">
        <v>5755135562.4499998</v>
      </c>
      <c r="D35" s="36">
        <v>80514164.620000005</v>
      </c>
      <c r="E35" s="37">
        <f>C35+D35</f>
        <v>5835649727.0699997</v>
      </c>
      <c r="F35" s="36">
        <v>1645107651.51</v>
      </c>
      <c r="G35" s="36">
        <v>1645107651.51</v>
      </c>
      <c r="H35" s="37">
        <f>G35-C35</f>
        <v>-4110027910.9399996</v>
      </c>
      <c r="I35" s="12" t="s">
        <v>35</v>
      </c>
      <c r="K35" s="14"/>
      <c r="L35" s="14"/>
      <c r="M35" s="14"/>
      <c r="N35" s="14"/>
      <c r="O35" s="14"/>
      <c r="P35" s="14"/>
    </row>
    <row r="36" spans="1:16">
      <c r="A36" s="34"/>
      <c r="B36" s="35"/>
      <c r="C36" s="36"/>
      <c r="D36" s="36"/>
      <c r="E36" s="37"/>
      <c r="F36" s="37"/>
      <c r="G36" s="37"/>
      <c r="H36" s="37"/>
      <c r="I36" s="12" t="s">
        <v>38</v>
      </c>
      <c r="K36" s="14"/>
      <c r="L36" s="14"/>
      <c r="M36" s="14"/>
      <c r="N36" s="14"/>
      <c r="O36" s="14"/>
      <c r="P36" s="14"/>
    </row>
    <row r="37" spans="1:16">
      <c r="A37" s="40" t="s">
        <v>52</v>
      </c>
      <c r="B37" s="41"/>
      <c r="C37" s="39">
        <v>0</v>
      </c>
      <c r="D37" s="39">
        <v>0</v>
      </c>
      <c r="E37" s="39">
        <v>0</v>
      </c>
      <c r="F37" s="39">
        <v>0</v>
      </c>
      <c r="G37" s="39">
        <v>0</v>
      </c>
      <c r="H37" s="39">
        <v>0</v>
      </c>
      <c r="I37" s="12" t="s">
        <v>38</v>
      </c>
      <c r="K37" s="14"/>
      <c r="L37" s="14"/>
      <c r="M37" s="14"/>
      <c r="N37" s="14"/>
      <c r="O37" s="14"/>
      <c r="P37" s="14"/>
    </row>
    <row r="38" spans="1:16">
      <c r="A38" s="42"/>
      <c r="B38" s="35" t="s">
        <v>36</v>
      </c>
      <c r="C38" s="37">
        <v>0</v>
      </c>
      <c r="D38" s="37">
        <v>0</v>
      </c>
      <c r="E38" s="37">
        <v>0</v>
      </c>
      <c r="F38" s="37">
        <v>0</v>
      </c>
      <c r="G38" s="37">
        <v>0</v>
      </c>
      <c r="H38" s="37">
        <v>0</v>
      </c>
      <c r="I38" s="12" t="s">
        <v>37</v>
      </c>
      <c r="K38" s="14"/>
      <c r="L38" s="14"/>
      <c r="M38" s="14"/>
      <c r="N38" s="14"/>
      <c r="O38" s="14"/>
      <c r="P38" s="14"/>
    </row>
    <row r="39" spans="1:16">
      <c r="A39" s="43"/>
      <c r="B39" s="44" t="s">
        <v>39</v>
      </c>
      <c r="C39" s="23">
        <f t="shared" ref="C39:G39" si="5">C21+C31+C37</f>
        <v>13359576442.450001</v>
      </c>
      <c r="D39" s="23">
        <f t="shared" si="5"/>
        <v>403587192.94999999</v>
      </c>
      <c r="E39" s="23">
        <f t="shared" si="5"/>
        <v>13763163635.4</v>
      </c>
      <c r="F39" s="23">
        <f t="shared" si="5"/>
        <v>3676920704.6900001</v>
      </c>
      <c r="G39" s="23">
        <f t="shared" si="5"/>
        <v>3676920704.6900001</v>
      </c>
      <c r="H39" s="23">
        <f>H21+H31+H37</f>
        <v>-9682655737.7600002</v>
      </c>
      <c r="I39" s="12" t="s">
        <v>38</v>
      </c>
      <c r="K39" s="14"/>
      <c r="L39" s="14"/>
      <c r="M39" s="14"/>
      <c r="N39" s="14"/>
      <c r="O39" s="14"/>
      <c r="P39" s="14"/>
    </row>
    <row r="40" spans="1:16">
      <c r="A40" s="45"/>
      <c r="B40" s="25"/>
      <c r="C40" s="26"/>
      <c r="D40" s="26"/>
      <c r="E40" s="26"/>
      <c r="F40" s="28" t="s">
        <v>40</v>
      </c>
      <c r="G40" s="46"/>
      <c r="H40" s="30"/>
      <c r="I40" s="12" t="s">
        <v>38</v>
      </c>
    </row>
    <row r="41" spans="1:16">
      <c r="B41" s="47" t="s">
        <v>53</v>
      </c>
      <c r="C41" s="48"/>
      <c r="D41" s="48"/>
      <c r="E41" s="48"/>
      <c r="F41" s="48"/>
      <c r="G41" s="48"/>
      <c r="H41" s="48"/>
    </row>
    <row r="42" spans="1:16" ht="22.5">
      <c r="B42" s="49" t="s">
        <v>54</v>
      </c>
    </row>
    <row r="43" spans="1:16">
      <c r="B43" s="50" t="s">
        <v>55</v>
      </c>
    </row>
    <row r="44" spans="1:16" ht="30.75" customHeight="1">
      <c r="B44" s="53" t="s">
        <v>56</v>
      </c>
      <c r="C44" s="53"/>
      <c r="D44" s="53"/>
      <c r="E44" s="53"/>
      <c r="F44" s="53"/>
      <c r="G44" s="53"/>
      <c r="H44" s="53"/>
    </row>
  </sheetData>
  <sheetProtection formatCells="0" formatColumns="0" formatRows="0" insertRows="0" autoFilter="0"/>
  <mergeCells count="9">
    <mergeCell ref="A31:B31"/>
    <mergeCell ref="B44:H44"/>
    <mergeCell ref="A1:H1"/>
    <mergeCell ref="A2:B4"/>
    <mergeCell ref="C2:G2"/>
    <mergeCell ref="H2:H3"/>
    <mergeCell ref="A18:B20"/>
    <mergeCell ref="C18:G18"/>
    <mergeCell ref="H18:H19"/>
  </mergeCells>
  <printOptions horizontalCentered="1"/>
  <pageMargins left="0.51181102362204722" right="0.51181102362204722" top="0.55118110236220474" bottom="0.55118110236220474" header="0.31496062992125984" footer="0.31496062992125984"/>
  <pageSetup scale="86" firstPageNumber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EAI</vt:lpstr>
      <vt:lpstr>EAI!Área_de_impresión</vt:lpstr>
    </vt:vector>
  </TitlesOfParts>
  <Company>Hewlett-Packard Company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Usuario</cp:lastModifiedBy>
  <cp:lastPrinted>2021-04-27T19:30:10Z</cp:lastPrinted>
  <dcterms:created xsi:type="dcterms:W3CDTF">2021-04-27T14:09:11Z</dcterms:created>
  <dcterms:modified xsi:type="dcterms:W3CDTF">2021-04-27T19:30:17Z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