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A9481AC3-D4FB-4C54-8057-3DAA0BA39B6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Ingreso'!$A$1:$H$119</definedName>
    <definedName name="_xlnm.Print_Titles" localSheetId="0">'CE Ingreso'!$1:$8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3" i="2" l="1"/>
  <c r="F103" i="2"/>
  <c r="G103" i="2"/>
  <c r="D98" i="2"/>
  <c r="D97" i="2" s="1"/>
  <c r="F98" i="2"/>
  <c r="F97" i="2" s="1"/>
  <c r="G98" i="2"/>
  <c r="D65" i="2"/>
  <c r="F65" i="2"/>
  <c r="G65" i="2"/>
  <c r="D60" i="2"/>
  <c r="F60" i="2"/>
  <c r="G60" i="2"/>
  <c r="H104" i="2"/>
  <c r="H99" i="2"/>
  <c r="H66" i="2"/>
  <c r="H61" i="2"/>
  <c r="H53" i="2"/>
  <c r="D59" i="2" l="1"/>
  <c r="F59" i="2"/>
  <c r="G97" i="2"/>
  <c r="G59" i="2"/>
  <c r="H118" i="2" l="1"/>
  <c r="E118" i="2"/>
  <c r="H117" i="2"/>
  <c r="E117" i="2"/>
  <c r="H116" i="2"/>
  <c r="E116" i="2"/>
  <c r="H115" i="2"/>
  <c r="E115" i="2"/>
  <c r="H114" i="2"/>
  <c r="E114" i="2"/>
  <c r="G113" i="2"/>
  <c r="F113" i="2"/>
  <c r="D113" i="2"/>
  <c r="C113" i="2"/>
  <c r="H112" i="2"/>
  <c r="E112" i="2"/>
  <c r="H111" i="2"/>
  <c r="E111" i="2"/>
  <c r="H110" i="2"/>
  <c r="E110" i="2"/>
  <c r="G109" i="2"/>
  <c r="F109" i="2"/>
  <c r="F95" i="2" s="1"/>
  <c r="D109" i="2"/>
  <c r="D95" i="2" s="1"/>
  <c r="C109" i="2"/>
  <c r="E109" i="2" s="1"/>
  <c r="H108" i="2"/>
  <c r="E108" i="2"/>
  <c r="H107" i="2"/>
  <c r="E107" i="2"/>
  <c r="H106" i="2"/>
  <c r="E106" i="2"/>
  <c r="H105" i="2"/>
  <c r="H103" i="2" s="1"/>
  <c r="E105" i="2"/>
  <c r="C103" i="2"/>
  <c r="H102" i="2"/>
  <c r="E102" i="2"/>
  <c r="H101" i="2"/>
  <c r="E101" i="2"/>
  <c r="H100" i="2"/>
  <c r="E100" i="2"/>
  <c r="E98" i="2" s="1"/>
  <c r="C98" i="2"/>
  <c r="H94" i="2"/>
  <c r="E94" i="2"/>
  <c r="H93" i="2"/>
  <c r="E93" i="2"/>
  <c r="H92" i="2"/>
  <c r="E92" i="2"/>
  <c r="H91" i="2"/>
  <c r="E91" i="2"/>
  <c r="G90" i="2"/>
  <c r="F90" i="2"/>
  <c r="D90" i="2"/>
  <c r="C90" i="2"/>
  <c r="H89" i="2"/>
  <c r="E89" i="2"/>
  <c r="H88" i="2"/>
  <c r="E88" i="2"/>
  <c r="H87" i="2"/>
  <c r="E87" i="2"/>
  <c r="H86" i="2"/>
  <c r="E86" i="2"/>
  <c r="H85" i="2"/>
  <c r="E85" i="2"/>
  <c r="H84" i="2"/>
  <c r="E84" i="2"/>
  <c r="H83" i="2"/>
  <c r="E83" i="2"/>
  <c r="G82" i="2"/>
  <c r="F82" i="2"/>
  <c r="D82" i="2"/>
  <c r="C82" i="2"/>
  <c r="H81" i="2"/>
  <c r="E81" i="2"/>
  <c r="H80" i="2"/>
  <c r="E80" i="2"/>
  <c r="H79" i="2"/>
  <c r="E79" i="2"/>
  <c r="G78" i="2"/>
  <c r="F78" i="2"/>
  <c r="D78" i="2"/>
  <c r="C78" i="2"/>
  <c r="E78" i="2" s="1"/>
  <c r="H76" i="2"/>
  <c r="E76" i="2"/>
  <c r="H75" i="2"/>
  <c r="E75" i="2"/>
  <c r="H74" i="2"/>
  <c r="E74" i="2"/>
  <c r="H73" i="2"/>
  <c r="E73" i="2"/>
  <c r="H72" i="2"/>
  <c r="E72" i="2"/>
  <c r="G71" i="2"/>
  <c r="F71" i="2"/>
  <c r="F57" i="2" s="1"/>
  <c r="D71" i="2"/>
  <c r="D57" i="2" s="1"/>
  <c r="C71" i="2"/>
  <c r="H70" i="2"/>
  <c r="E70" i="2"/>
  <c r="H69" i="2"/>
  <c r="E69" i="2"/>
  <c r="H68" i="2"/>
  <c r="E68" i="2"/>
  <c r="H67" i="2"/>
  <c r="E67" i="2"/>
  <c r="C65" i="2"/>
  <c r="H64" i="2"/>
  <c r="E64" i="2"/>
  <c r="H63" i="2"/>
  <c r="E63" i="2"/>
  <c r="H62" i="2"/>
  <c r="E62" i="2"/>
  <c r="C60" i="2"/>
  <c r="H58" i="2"/>
  <c r="E58" i="2"/>
  <c r="H56" i="2"/>
  <c r="E56" i="2"/>
  <c r="H55" i="2"/>
  <c r="E55" i="2"/>
  <c r="G54" i="2"/>
  <c r="F54" i="2"/>
  <c r="D54" i="2"/>
  <c r="C54" i="2"/>
  <c r="H52" i="2"/>
  <c r="E52" i="2"/>
  <c r="H51" i="2"/>
  <c r="H50" i="2" s="1"/>
  <c r="E51" i="2"/>
  <c r="G50" i="2"/>
  <c r="F50" i="2"/>
  <c r="D50" i="2"/>
  <c r="C50" i="2"/>
  <c r="H49" i="2"/>
  <c r="E49" i="2"/>
  <c r="H48" i="2"/>
  <c r="E48" i="2"/>
  <c r="H47" i="2"/>
  <c r="E47" i="2"/>
  <c r="H46" i="2"/>
  <c r="E46" i="2"/>
  <c r="H45" i="2"/>
  <c r="E45" i="2"/>
  <c r="G44" i="2"/>
  <c r="F44" i="2"/>
  <c r="F43" i="2" s="1"/>
  <c r="D44" i="2"/>
  <c r="C44" i="2"/>
  <c r="H44" i="2" s="1"/>
  <c r="G43" i="2"/>
  <c r="H42" i="2"/>
  <c r="E42" i="2"/>
  <c r="H41" i="2"/>
  <c r="E41" i="2"/>
  <c r="H40" i="2"/>
  <c r="E40" i="2"/>
  <c r="G39" i="2"/>
  <c r="F39" i="2"/>
  <c r="D39" i="2"/>
  <c r="C39" i="2"/>
  <c r="H38" i="2"/>
  <c r="E38" i="2"/>
  <c r="H37" i="2"/>
  <c r="E37" i="2"/>
  <c r="H36" i="2"/>
  <c r="E36" i="2"/>
  <c r="H35" i="2"/>
  <c r="E35" i="2"/>
  <c r="H34" i="2"/>
  <c r="E34" i="2"/>
  <c r="G33" i="2"/>
  <c r="F33" i="2"/>
  <c r="D33" i="2"/>
  <c r="C33" i="2"/>
  <c r="E33" i="2" s="1"/>
  <c r="H32" i="2"/>
  <c r="E32" i="2"/>
  <c r="H31" i="2"/>
  <c r="E31" i="2"/>
  <c r="H30" i="2"/>
  <c r="E30" i="2"/>
  <c r="H29" i="2"/>
  <c r="E29" i="2"/>
  <c r="H28" i="2"/>
  <c r="E28" i="2"/>
  <c r="H27" i="2"/>
  <c r="E27" i="2"/>
  <c r="G26" i="2"/>
  <c r="F26" i="2"/>
  <c r="D26" i="2"/>
  <c r="C26" i="2"/>
  <c r="E26" i="2" s="1"/>
  <c r="H25" i="2"/>
  <c r="E25" i="2"/>
  <c r="H24" i="2"/>
  <c r="E24" i="2"/>
  <c r="H23" i="2"/>
  <c r="E23" i="2"/>
  <c r="G22" i="2"/>
  <c r="F22" i="2"/>
  <c r="F21" i="2" s="1"/>
  <c r="E22" i="2"/>
  <c r="D22" i="2"/>
  <c r="C22" i="2"/>
  <c r="C21" i="2" s="1"/>
  <c r="G21" i="2"/>
  <c r="D21" i="2"/>
  <c r="H20" i="2"/>
  <c r="E20" i="2"/>
  <c r="H19" i="2"/>
  <c r="E19" i="2"/>
  <c r="G18" i="2"/>
  <c r="F18" i="2"/>
  <c r="D18" i="2"/>
  <c r="C18" i="2"/>
  <c r="E18" i="2" s="1"/>
  <c r="H17" i="2"/>
  <c r="E17" i="2"/>
  <c r="H16" i="2"/>
  <c r="E16" i="2"/>
  <c r="G15" i="2"/>
  <c r="F15" i="2"/>
  <c r="D15" i="2"/>
  <c r="C15" i="2"/>
  <c r="E15" i="2" s="1"/>
  <c r="H14" i="2"/>
  <c r="E14" i="2"/>
  <c r="G13" i="2"/>
  <c r="F13" i="2"/>
  <c r="F12" i="2" s="1"/>
  <c r="F11" i="2" s="1"/>
  <c r="F10" i="2" s="1"/>
  <c r="D13" i="2"/>
  <c r="C13" i="2"/>
  <c r="E54" i="2" l="1"/>
  <c r="E82" i="2"/>
  <c r="E113" i="2"/>
  <c r="H54" i="2"/>
  <c r="H26" i="2"/>
  <c r="H60" i="2"/>
  <c r="E90" i="2"/>
  <c r="H82" i="2"/>
  <c r="H113" i="2"/>
  <c r="E39" i="2"/>
  <c r="E21" i="2"/>
  <c r="H22" i="2"/>
  <c r="C43" i="2"/>
  <c r="H98" i="2"/>
  <c r="H97" i="2" s="1"/>
  <c r="E44" i="2"/>
  <c r="D12" i="2"/>
  <c r="D11" i="2" s="1"/>
  <c r="D10" i="2" s="1"/>
  <c r="H15" i="2"/>
  <c r="H18" i="2"/>
  <c r="H39" i="2"/>
  <c r="E60" i="2"/>
  <c r="H65" i="2"/>
  <c r="H78" i="2"/>
  <c r="H90" i="2"/>
  <c r="E13" i="2"/>
  <c r="H33" i="2"/>
  <c r="E50" i="2"/>
  <c r="E65" i="2"/>
  <c r="E71" i="2"/>
  <c r="E103" i="2"/>
  <c r="E97" i="2" s="1"/>
  <c r="E95" i="2" s="1"/>
  <c r="E77" i="2" s="1"/>
  <c r="D77" i="2"/>
  <c r="H21" i="2"/>
  <c r="D43" i="2"/>
  <c r="F77" i="2"/>
  <c r="F119" i="2" s="1"/>
  <c r="G12" i="2"/>
  <c r="G11" i="2" s="1"/>
  <c r="H71" i="2"/>
  <c r="G57" i="2"/>
  <c r="H109" i="2"/>
  <c r="G95" i="2"/>
  <c r="G77" i="2" s="1"/>
  <c r="C97" i="2"/>
  <c r="C59" i="2"/>
  <c r="H13" i="2"/>
  <c r="C12" i="2"/>
  <c r="H59" i="2" l="1"/>
  <c r="E59" i="2"/>
  <c r="E57" i="2" s="1"/>
  <c r="E43" i="2"/>
  <c r="H57" i="2"/>
  <c r="H43" i="2"/>
  <c r="H95" i="2"/>
  <c r="H77" i="2" s="1"/>
  <c r="F9" i="2"/>
  <c r="C95" i="2"/>
  <c r="C77" i="2" s="1"/>
  <c r="D119" i="2"/>
  <c r="D9" i="2"/>
  <c r="C57" i="2"/>
  <c r="E12" i="2"/>
  <c r="C11" i="2"/>
  <c r="H11" i="2" s="1"/>
  <c r="H10" i="2" s="1"/>
  <c r="H9" i="2" s="1"/>
  <c r="H12" i="2"/>
  <c r="G10" i="2"/>
  <c r="G9" i="2" l="1"/>
  <c r="G119" i="2"/>
  <c r="E11" i="2"/>
  <c r="C10" i="2"/>
  <c r="E10" i="2" l="1"/>
  <c r="C9" i="2"/>
  <c r="E9" i="2" s="1"/>
  <c r="C119" i="2"/>
  <c r="E119" i="2" s="1"/>
  <c r="H1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H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<sst xmlns="http://schemas.openxmlformats.org/spreadsheetml/2006/main" count="228" uniqueCount="207">
  <si>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</si>
  <si>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</si>
  <si>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</si>
  <si>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</si>
  <si>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</si>
  <si>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</si>
  <si>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</si>
  <si>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</si>
  <si>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</si>
  <si>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</si>
  <si>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</si>
  <si>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</si>
  <si>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</si>
  <si>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</si>
  <si>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</si>
  <si>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</si>
  <si>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</si>
  <si>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</si>
  <si>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</si>
  <si>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</si>
  <si>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</si>
  <si>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</si>
  <si>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</si>
  <si>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</si>
  <si>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</si>
  <si>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</si>
  <si>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</si>
  <si>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</si>
  <si>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</si>
  <si>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</si>
  <si>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</si>
  <si>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</si>
  <si>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</si>
  <si>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</si>
  <si>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</si>
  <si>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</si>
  <si>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</si>
  <si>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</si>
  <si>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</si>
  <si>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</si>
  <si>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</si>
  <si>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</si>
  <si>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</si>
  <si>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</si>
  <si>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</si>
  <si>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</si>
  <si>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</si>
  <si>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</si>
  <si>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</si>
  <si>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</si>
  <si>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</si>
  <si>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</si>
  <si>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</si>
  <si>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</si>
  <si>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</si>
  <si>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</si>
  <si>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</si>
  <si>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</si>
  <si>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</si>
  <si>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</si>
  <si>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</si>
  <si>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</si>
  <si>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</si>
  <si>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</si>
  <si>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</si>
  <si>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</si>
  <si>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</si>
  <si>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</si>
  <si>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</si>
  <si>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</si>
  <si>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</si>
  <si>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</si>
  <si>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</si>
  <si>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</si>
  <si>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</si>
  <si>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</si>
  <si>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</si>
  <si>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</si>
  <si>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</si>
  <si>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</si>
  <si>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</si>
  <si>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</si>
  <si>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</si>
  <si>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</si>
  <si>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</si>
  <si>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</si>
  <si>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</si>
  <si>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</si>
  <si>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</si>
  <si>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</si>
  <si>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</si>
  <si>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</si>
  <si>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</si>
  <si>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</si>
  <si>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</si>
  <si>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</si>
  <si>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</si>
  <si>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</si>
  <si>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</si>
  <si>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</si>
  <si>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</si>
  <si>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</si>
  <si>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</si>
  <si>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</si>
  <si>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</si>
  <si>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</si>
  <si>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</si>
  <si>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</si>
  <si>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</si>
  <si>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</si>
  <si>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</si>
  <si>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</si>
  <si>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</si>
  <si>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</si>
  <si>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</si>
  <si>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</si>
  <si>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</si>
  <si>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</si>
  <si>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</si>
  <si>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</si>
  <si>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</si>
  <si>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</si>
  <si>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</si>
  <si>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</si>
  <si>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</si>
  <si>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</si>
  <si>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</si>
  <si>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</si>
  <si>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</si>
  <si>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</si>
  <si>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</si>
  <si>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</si>
  <si>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</si>
  <si>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</si>
  <si>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</si>
  <si>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</si>
  <si>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</si>
  <si>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</si>
  <si>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</si>
  <si>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</si>
  <si>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</si>
  <si>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</si>
  <si>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</si>
  <si>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</si>
  <si>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</si>
  <si>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</si>
  <si>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</si>
  <si>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</si>
  <si>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</si>
  <si>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</si>
  <si>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</si>
  <si>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</si>
  <si>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</si>
  <si>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</si>
  <si>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</si>
  <si>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</si>
  <si>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</si>
  <si>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</si>
  <si>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</si>
  <si>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</si>
  <si>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</si>
  <si>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</si>
  <si>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</si>
  <si>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</si>
  <si>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</si>
  <si>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</si>
  <si>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</si>
  <si>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</si>
  <si>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</si>
  <si>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</si>
  <si>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</si>
  <si>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</si>
  <si>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</si>
  <si>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</si>
  <si>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</si>
  <si>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</si>
  <si>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</si>
  <si>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</si>
  <si>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</si>
  <si>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</si>
  <si>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</si>
  <si>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</si>
  <si>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</si>
  <si>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</si>
  <si>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</si>
  <si>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</si>
  <si>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</si>
  <si>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</si>
  <si>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</si>
  <si>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</si>
  <si>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</si>
  <si>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</si>
  <si>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</si>
  <si>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</si>
  <si>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</si>
  <si>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</si>
  <si>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</si>
  <si>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</si>
  <si>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</si>
  <si>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</si>
  <si>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</si>
  <si>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</si>
  <si>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</si>
  <si>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</si>
  <si>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Ente Público:</t>
  </si>
  <si>
    <t>Del 1 de Enero al 30 de Junio de 2019</t>
  </si>
  <si>
    <t>INSTITUTO DE SALUD PUBLICA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</si>
</sst>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4" xfId="0" applyFont="1" applyFill="1" applyBorder="1" applyAlignment="1">
      <alignment horizontal="justify" vertical="top"/>
    </xf>
    <xf numFmtId="0" fontId="3" fillId="2" borderId="5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5" fillId="3" borderId="0" xfId="0" applyFont="1" applyFill="1"/>
    <xf numFmtId="0" fontId="6" fillId="0" borderId="0" xfId="0" applyFont="1"/>
    <xf numFmtId="0" fontId="3" fillId="3" borderId="0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9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43" fontId="3" fillId="2" borderId="1" xfId="1" applyFont="1" applyFill="1" applyBorder="1"/>
    <xf numFmtId="43" fontId="3" fillId="4" borderId="3" xfId="1" applyFont="1" applyFill="1" applyBorder="1"/>
    <xf numFmtId="43" fontId="3" fillId="0" borderId="3" xfId="1" applyFont="1" applyBorder="1"/>
    <xf numFmtId="43" fontId="4" fillId="0" borderId="3" xfId="1" applyFont="1" applyBorder="1"/>
    <xf numFmtId="43" fontId="4" fillId="4" borderId="3" xfId="1" applyFont="1" applyFill="1" applyBorder="1"/>
    <xf numFmtId="43" fontId="4" fillId="0" borderId="9" xfId="1" applyFont="1" applyBorder="1"/>
    <xf numFmtId="43" fontId="3" fillId="2" borderId="4" xfId="1" applyFont="1" applyFill="1" applyBorder="1"/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left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H236"/>
  <sheetViews>
    <sheetView showGridLines="0" tabSelected="1" workbookViewId="0">
      <selection activeCell="E12" sqref="E12"/>
    </sheetView>
  </sheetViews>
  <sheetFormatPr baseColWidth="10" defaultColWidth="11.42578125" defaultRowHeight="12.75" x14ac:dyDescent="0.2"/>
  <cols>
    <col min="1" max="1" width="11.42578125" style="2"/>
    <col min="2" max="2" width="45.140625" style="2" customWidth="1"/>
    <col min="3" max="4" width="18.5703125" style="2" bestFit="1" customWidth="1"/>
    <col min="5" max="5" width="19.7109375" style="2" bestFit="1" customWidth="1"/>
    <col min="6" max="8" width="18.5703125" style="2" bestFit="1" customWidth="1"/>
    <col min="9" max="16384" width="11.42578125" style="2"/>
  </cols>
  <sheetData>
    <row r="1" spans="1:8" x14ac:dyDescent="0.2">
      <c r="A1" s="29" t="s">
        <v>7</v>
      </c>
      <c r="B1" s="29"/>
      <c r="C1" s="29"/>
      <c r="D1" s="29"/>
      <c r="E1" s="29"/>
      <c r="F1" s="29"/>
      <c r="G1" s="29"/>
      <c r="H1" s="29"/>
    </row>
    <row r="2" spans="1:8" x14ac:dyDescent="0.2">
      <c r="A2" s="29" t="s">
        <v>6</v>
      </c>
      <c r="B2" s="29"/>
      <c r="C2" s="29"/>
      <c r="D2" s="29"/>
      <c r="E2" s="29"/>
      <c r="F2" s="29"/>
      <c r="G2" s="29"/>
      <c r="H2" s="29"/>
    </row>
    <row r="3" spans="1:8" x14ac:dyDescent="0.2">
      <c r="A3" s="29" t="s">
        <v>205</v>
      </c>
      <c r="B3" s="29"/>
      <c r="C3" s="29"/>
      <c r="D3" s="29"/>
      <c r="E3" s="29"/>
      <c r="F3" s="29"/>
      <c r="G3" s="29"/>
      <c r="H3" s="29"/>
    </row>
    <row r="4" spans="1:8" x14ac:dyDescent="0.2">
      <c r="A4" s="8"/>
      <c r="B4" s="8"/>
      <c r="C4" s="8"/>
      <c r="D4" s="8"/>
      <c r="E4" s="8"/>
      <c r="F4" s="8"/>
      <c r="G4" s="8"/>
      <c r="H4" s="8"/>
    </row>
    <row r="5" spans="1:8" x14ac:dyDescent="0.2">
      <c r="A5" s="8"/>
      <c r="B5" s="21" t="s">
        <v>204</v>
      </c>
      <c r="C5" s="36" t="s">
        <v>206</v>
      </c>
      <c r="D5" s="36"/>
      <c r="E5" s="36"/>
      <c r="F5" s="36"/>
      <c r="G5" s="8"/>
      <c r="H5" s="8"/>
    </row>
    <row r="6" spans="1:8" x14ac:dyDescent="0.2">
      <c r="A6" s="8"/>
      <c r="B6" s="8"/>
      <c r="C6" s="8"/>
      <c r="D6" s="8"/>
      <c r="E6" s="8"/>
      <c r="F6" s="8"/>
      <c r="G6" s="8"/>
      <c r="H6" s="8"/>
    </row>
    <row r="7" spans="1:8" x14ac:dyDescent="0.2">
      <c r="A7" s="30" t="s">
        <v>0</v>
      </c>
      <c r="B7" s="32" t="s">
        <v>1</v>
      </c>
      <c r="C7" s="34" t="s">
        <v>2</v>
      </c>
      <c r="D7" s="34"/>
      <c r="E7" s="34"/>
      <c r="F7" s="34"/>
      <c r="G7" s="34"/>
      <c r="H7" s="34" t="s">
        <v>9</v>
      </c>
    </row>
    <row r="8" spans="1:8" ht="34.5" customHeight="1" x14ac:dyDescent="0.2">
      <c r="A8" s="31"/>
      <c r="B8" s="33"/>
      <c r="C8" s="1" t="s">
        <v>10</v>
      </c>
      <c r="D8" s="1" t="s">
        <v>3</v>
      </c>
      <c r="E8" s="1" t="s">
        <v>4</v>
      </c>
      <c r="F8" s="1" t="s">
        <v>5</v>
      </c>
      <c r="G8" s="1" t="s">
        <v>8</v>
      </c>
      <c r="H8" s="35"/>
    </row>
    <row r="9" spans="1:8" ht="15" customHeight="1" x14ac:dyDescent="0.2">
      <c r="A9" s="14">
        <v>1</v>
      </c>
      <c r="B9" s="4" t="s">
        <v>11</v>
      </c>
      <c r="C9" s="22">
        <f>+C10+C77</f>
        <v>8460582571.1900005</v>
      </c>
      <c r="D9" s="22">
        <f t="shared" ref="D9:H9" si="0">+D10+D77</f>
        <v>5340581481.2599993</v>
      </c>
      <c r="E9" s="22">
        <f>+C9+D9</f>
        <v>13801164052.450001</v>
      </c>
      <c r="F9" s="22">
        <f t="shared" si="0"/>
        <v>5844779342.2199993</v>
      </c>
      <c r="G9" s="22">
        <f t="shared" si="0"/>
        <v>5844779342.2199993</v>
      </c>
      <c r="H9" s="22">
        <f t="shared" si="0"/>
        <v>-2615803228.9700007</v>
      </c>
    </row>
    <row r="10" spans="1:8" ht="15" customHeight="1" x14ac:dyDescent="0.2">
      <c r="A10" s="14">
        <v>1.1000000000000001</v>
      </c>
      <c r="B10" s="4" t="s">
        <v>12</v>
      </c>
      <c r="C10" s="22">
        <f>+C11+C33+C38+C39+C43+C50+C54+C57+C75</f>
        <v>8411251716.1900005</v>
      </c>
      <c r="D10" s="22">
        <f t="shared" ref="D10:H10" si="1">+D11+D33+D38+D39+D43+D50+D54+D57+D75</f>
        <v>4558744429.8099995</v>
      </c>
      <c r="E10" s="22">
        <f t="shared" ref="E10:E73" si="2">+C10+D10</f>
        <v>12969996146</v>
      </c>
      <c r="F10" s="22">
        <f t="shared" si="1"/>
        <v>5329964795.2699995</v>
      </c>
      <c r="G10" s="22">
        <f t="shared" si="1"/>
        <v>5329964795.2699995</v>
      </c>
      <c r="H10" s="22">
        <f t="shared" si="1"/>
        <v>-3081286920.9200006</v>
      </c>
    </row>
    <row r="11" spans="1:8" ht="15" customHeight="1" x14ac:dyDescent="0.2">
      <c r="A11" s="15" t="s">
        <v>13</v>
      </c>
      <c r="B11" s="9" t="s">
        <v>14</v>
      </c>
      <c r="C11" s="23">
        <f>+C12+C18+C20+C21+C26+C29+C30+C31+C32</f>
        <v>0</v>
      </c>
      <c r="D11" s="23">
        <f t="shared" ref="D11:G11" si="3">+D12+D18+D20+D21+D26+D29+D30+D31+D32</f>
        <v>0</v>
      </c>
      <c r="E11" s="23">
        <f t="shared" si="2"/>
        <v>0</v>
      </c>
      <c r="F11" s="23">
        <f t="shared" si="3"/>
        <v>0</v>
      </c>
      <c r="G11" s="23">
        <f t="shared" si="3"/>
        <v>0</v>
      </c>
      <c r="H11" s="23">
        <f t="shared" ref="H11:H73" si="4">+G11-C11</f>
        <v>0</v>
      </c>
    </row>
    <row r="12" spans="1:8" ht="15" customHeight="1" x14ac:dyDescent="0.2">
      <c r="A12" s="15" t="s">
        <v>15</v>
      </c>
      <c r="B12" s="9" t="s">
        <v>16</v>
      </c>
      <c r="C12" s="23">
        <f>+C13+C15+C17</f>
        <v>0</v>
      </c>
      <c r="D12" s="23">
        <f t="shared" ref="D12:G12" si="5">+D13+D15+D17</f>
        <v>0</v>
      </c>
      <c r="E12" s="23">
        <f t="shared" si="2"/>
        <v>0</v>
      </c>
      <c r="F12" s="23">
        <f t="shared" si="5"/>
        <v>0</v>
      </c>
      <c r="G12" s="23">
        <f t="shared" si="5"/>
        <v>0</v>
      </c>
      <c r="H12" s="23">
        <f t="shared" si="4"/>
        <v>0</v>
      </c>
    </row>
    <row r="13" spans="1:8" ht="15" customHeight="1" x14ac:dyDescent="0.2">
      <c r="A13" s="16" t="s">
        <v>17</v>
      </c>
      <c r="B13" s="5" t="s">
        <v>18</v>
      </c>
      <c r="C13" s="24">
        <f>+C14</f>
        <v>0</v>
      </c>
      <c r="D13" s="24">
        <f t="shared" ref="D13:G13" si="6">+D14</f>
        <v>0</v>
      </c>
      <c r="E13" s="24">
        <f t="shared" si="2"/>
        <v>0</v>
      </c>
      <c r="F13" s="24">
        <f t="shared" si="6"/>
        <v>0</v>
      </c>
      <c r="G13" s="24">
        <f t="shared" si="6"/>
        <v>0</v>
      </c>
      <c r="H13" s="24">
        <f t="shared" si="4"/>
        <v>0</v>
      </c>
    </row>
    <row r="14" spans="1:8" ht="15" customHeight="1" x14ac:dyDescent="0.2">
      <c r="A14" s="17" t="s">
        <v>19</v>
      </c>
      <c r="B14" s="7" t="s">
        <v>20</v>
      </c>
      <c r="C14" s="25"/>
      <c r="D14" s="25"/>
      <c r="E14" s="25">
        <f t="shared" si="2"/>
        <v>0</v>
      </c>
      <c r="F14" s="25"/>
      <c r="G14" s="25"/>
      <c r="H14" s="25">
        <f t="shared" si="4"/>
        <v>0</v>
      </c>
    </row>
    <row r="15" spans="1:8" ht="15" customHeight="1" x14ac:dyDescent="0.2">
      <c r="A15" s="16" t="s">
        <v>21</v>
      </c>
      <c r="B15" s="5" t="s">
        <v>22</v>
      </c>
      <c r="C15" s="24">
        <f>+C16</f>
        <v>0</v>
      </c>
      <c r="D15" s="24">
        <f t="shared" ref="D15:G15" si="7">+D16</f>
        <v>0</v>
      </c>
      <c r="E15" s="24">
        <f t="shared" si="2"/>
        <v>0</v>
      </c>
      <c r="F15" s="24">
        <f t="shared" si="7"/>
        <v>0</v>
      </c>
      <c r="G15" s="24">
        <f t="shared" si="7"/>
        <v>0</v>
      </c>
      <c r="H15" s="24">
        <f t="shared" si="4"/>
        <v>0</v>
      </c>
    </row>
    <row r="16" spans="1:8" ht="15" customHeight="1" x14ac:dyDescent="0.2">
      <c r="A16" s="17" t="s">
        <v>23</v>
      </c>
      <c r="B16" s="7" t="s">
        <v>20</v>
      </c>
      <c r="C16" s="25"/>
      <c r="D16" s="25"/>
      <c r="E16" s="25">
        <f t="shared" si="2"/>
        <v>0</v>
      </c>
      <c r="F16" s="25"/>
      <c r="G16" s="25"/>
      <c r="H16" s="25">
        <f t="shared" si="4"/>
        <v>0</v>
      </c>
    </row>
    <row r="17" spans="1:8" ht="15" customHeight="1" x14ac:dyDescent="0.2">
      <c r="A17" s="16" t="s">
        <v>24</v>
      </c>
      <c r="B17" s="5" t="s">
        <v>25</v>
      </c>
      <c r="C17" s="25"/>
      <c r="D17" s="25"/>
      <c r="E17" s="25">
        <f t="shared" si="2"/>
        <v>0</v>
      </c>
      <c r="F17" s="25"/>
      <c r="G17" s="25"/>
      <c r="H17" s="25">
        <f t="shared" si="4"/>
        <v>0</v>
      </c>
    </row>
    <row r="18" spans="1:8" ht="15" customHeight="1" x14ac:dyDescent="0.2">
      <c r="A18" s="15" t="s">
        <v>26</v>
      </c>
      <c r="B18" s="9" t="s">
        <v>27</v>
      </c>
      <c r="C18" s="23">
        <f>SUM(C19)</f>
        <v>0</v>
      </c>
      <c r="D18" s="23">
        <f t="shared" ref="D18:G18" si="8">SUM(D19)</f>
        <v>0</v>
      </c>
      <c r="E18" s="23">
        <f t="shared" si="2"/>
        <v>0</v>
      </c>
      <c r="F18" s="23">
        <f t="shared" si="8"/>
        <v>0</v>
      </c>
      <c r="G18" s="23">
        <f t="shared" si="8"/>
        <v>0</v>
      </c>
      <c r="H18" s="23">
        <f t="shared" si="4"/>
        <v>0</v>
      </c>
    </row>
    <row r="19" spans="1:8" ht="15" customHeight="1" x14ac:dyDescent="0.2">
      <c r="A19" s="17" t="s">
        <v>28</v>
      </c>
      <c r="B19" s="7" t="s">
        <v>29</v>
      </c>
      <c r="C19" s="25"/>
      <c r="D19" s="25"/>
      <c r="E19" s="25">
        <f t="shared" si="2"/>
        <v>0</v>
      </c>
      <c r="F19" s="25"/>
      <c r="G19" s="25"/>
      <c r="H19" s="25">
        <f t="shared" si="4"/>
        <v>0</v>
      </c>
    </row>
    <row r="20" spans="1:8" ht="15" customHeight="1" x14ac:dyDescent="0.2">
      <c r="A20" s="15" t="s">
        <v>30</v>
      </c>
      <c r="B20" s="9" t="s">
        <v>31</v>
      </c>
      <c r="C20" s="23"/>
      <c r="D20" s="23"/>
      <c r="E20" s="23">
        <f t="shared" si="2"/>
        <v>0</v>
      </c>
      <c r="F20" s="23"/>
      <c r="G20" s="23"/>
      <c r="H20" s="23">
        <f t="shared" si="4"/>
        <v>0</v>
      </c>
    </row>
    <row r="21" spans="1:8" ht="15" customHeight="1" x14ac:dyDescent="0.2">
      <c r="A21" s="15" t="s">
        <v>32</v>
      </c>
      <c r="B21" s="9" t="s">
        <v>33</v>
      </c>
      <c r="C21" s="23">
        <f>+C22</f>
        <v>0</v>
      </c>
      <c r="D21" s="23">
        <f t="shared" ref="D21:G21" si="9">+D22</f>
        <v>0</v>
      </c>
      <c r="E21" s="23">
        <f t="shared" si="2"/>
        <v>0</v>
      </c>
      <c r="F21" s="23">
        <f t="shared" si="9"/>
        <v>0</v>
      </c>
      <c r="G21" s="23">
        <f t="shared" si="9"/>
        <v>0</v>
      </c>
      <c r="H21" s="23">
        <f t="shared" si="4"/>
        <v>0</v>
      </c>
    </row>
    <row r="22" spans="1:8" ht="15" customHeight="1" x14ac:dyDescent="0.2">
      <c r="A22" s="16" t="s">
        <v>34</v>
      </c>
      <c r="B22" s="5" t="s">
        <v>35</v>
      </c>
      <c r="C22" s="24">
        <f>SUM(C23:C25)</f>
        <v>0</v>
      </c>
      <c r="D22" s="24">
        <f t="shared" ref="D22:G22" si="10">SUM(D23:D25)</f>
        <v>0</v>
      </c>
      <c r="E22" s="24">
        <f t="shared" si="2"/>
        <v>0</v>
      </c>
      <c r="F22" s="24">
        <f t="shared" si="10"/>
        <v>0</v>
      </c>
      <c r="G22" s="24">
        <f t="shared" si="10"/>
        <v>0</v>
      </c>
      <c r="H22" s="24">
        <f t="shared" si="4"/>
        <v>0</v>
      </c>
    </row>
    <row r="23" spans="1:8" ht="15" customHeight="1" x14ac:dyDescent="0.2">
      <c r="A23" s="17" t="s">
        <v>36</v>
      </c>
      <c r="B23" s="7" t="s">
        <v>37</v>
      </c>
      <c r="C23" s="25"/>
      <c r="D23" s="25"/>
      <c r="E23" s="25">
        <f t="shared" si="2"/>
        <v>0</v>
      </c>
      <c r="F23" s="25"/>
      <c r="G23" s="25"/>
      <c r="H23" s="25">
        <f t="shared" si="4"/>
        <v>0</v>
      </c>
    </row>
    <row r="24" spans="1:8" ht="15" customHeight="1" x14ac:dyDescent="0.2">
      <c r="A24" s="17" t="s">
        <v>38</v>
      </c>
      <c r="B24" s="7" t="s">
        <v>39</v>
      </c>
      <c r="C24" s="25"/>
      <c r="D24" s="25"/>
      <c r="E24" s="25">
        <f t="shared" si="2"/>
        <v>0</v>
      </c>
      <c r="F24" s="25"/>
      <c r="G24" s="25"/>
      <c r="H24" s="25">
        <f t="shared" si="4"/>
        <v>0</v>
      </c>
    </row>
    <row r="25" spans="1:8" ht="15" customHeight="1" x14ac:dyDescent="0.2">
      <c r="A25" s="17" t="s">
        <v>40</v>
      </c>
      <c r="B25" s="7" t="s">
        <v>41</v>
      </c>
      <c r="C25" s="25"/>
      <c r="D25" s="25"/>
      <c r="E25" s="25">
        <f t="shared" si="2"/>
        <v>0</v>
      </c>
      <c r="F25" s="25"/>
      <c r="G25" s="25"/>
      <c r="H25" s="25">
        <f t="shared" si="4"/>
        <v>0</v>
      </c>
    </row>
    <row r="26" spans="1:8" ht="15" customHeight="1" x14ac:dyDescent="0.2">
      <c r="A26" s="15" t="s">
        <v>42</v>
      </c>
      <c r="B26" s="9" t="s">
        <v>43</v>
      </c>
      <c r="C26" s="23">
        <f>SUM(C27:C28)</f>
        <v>0</v>
      </c>
      <c r="D26" s="23">
        <f t="shared" ref="D26:G26" si="11">SUM(D27:D28)</f>
        <v>0</v>
      </c>
      <c r="E26" s="23">
        <f t="shared" si="2"/>
        <v>0</v>
      </c>
      <c r="F26" s="23">
        <f t="shared" si="11"/>
        <v>0</v>
      </c>
      <c r="G26" s="23">
        <f t="shared" si="11"/>
        <v>0</v>
      </c>
      <c r="H26" s="23">
        <f t="shared" si="4"/>
        <v>0</v>
      </c>
    </row>
    <row r="27" spans="1:8" ht="15" customHeight="1" x14ac:dyDescent="0.2">
      <c r="A27" s="17" t="s">
        <v>44</v>
      </c>
      <c r="B27" s="7" t="s">
        <v>45</v>
      </c>
      <c r="C27" s="25"/>
      <c r="D27" s="25">
        <v>0</v>
      </c>
      <c r="E27" s="25">
        <f t="shared" si="2"/>
        <v>0</v>
      </c>
      <c r="F27" s="25"/>
      <c r="G27" s="25"/>
      <c r="H27" s="25">
        <f t="shared" si="4"/>
        <v>0</v>
      </c>
    </row>
    <row r="28" spans="1:8" ht="15" customHeight="1" x14ac:dyDescent="0.2">
      <c r="A28" s="17" t="s">
        <v>46</v>
      </c>
      <c r="B28" s="7" t="s">
        <v>47</v>
      </c>
      <c r="C28" s="25"/>
      <c r="D28" s="25"/>
      <c r="E28" s="25">
        <f t="shared" si="2"/>
        <v>0</v>
      </c>
      <c r="F28" s="25"/>
      <c r="G28" s="25"/>
      <c r="H28" s="25">
        <f t="shared" si="4"/>
        <v>0</v>
      </c>
    </row>
    <row r="29" spans="1:8" ht="15" customHeight="1" x14ac:dyDescent="0.2">
      <c r="A29" s="15" t="s">
        <v>48</v>
      </c>
      <c r="B29" s="9" t="s">
        <v>49</v>
      </c>
      <c r="C29" s="23"/>
      <c r="D29" s="23"/>
      <c r="E29" s="23">
        <f t="shared" si="2"/>
        <v>0</v>
      </c>
      <c r="F29" s="23"/>
      <c r="G29" s="23"/>
      <c r="H29" s="23">
        <f t="shared" si="4"/>
        <v>0</v>
      </c>
    </row>
    <row r="30" spans="1:8" ht="15" customHeight="1" x14ac:dyDescent="0.2">
      <c r="A30" s="15" t="s">
        <v>50</v>
      </c>
      <c r="B30" s="9" t="s">
        <v>51</v>
      </c>
      <c r="C30" s="23"/>
      <c r="D30" s="23"/>
      <c r="E30" s="23">
        <f t="shared" si="2"/>
        <v>0</v>
      </c>
      <c r="F30" s="23"/>
      <c r="G30" s="23"/>
      <c r="H30" s="23">
        <f t="shared" si="4"/>
        <v>0</v>
      </c>
    </row>
    <row r="31" spans="1:8" ht="15" customHeight="1" x14ac:dyDescent="0.2">
      <c r="A31" s="15" t="s">
        <v>52</v>
      </c>
      <c r="B31" s="9" t="s">
        <v>53</v>
      </c>
      <c r="C31" s="23"/>
      <c r="D31" s="23"/>
      <c r="E31" s="23">
        <f t="shared" si="2"/>
        <v>0</v>
      </c>
      <c r="F31" s="23"/>
      <c r="G31" s="23"/>
      <c r="H31" s="23">
        <f t="shared" si="4"/>
        <v>0</v>
      </c>
    </row>
    <row r="32" spans="1:8" ht="15" customHeight="1" x14ac:dyDescent="0.2">
      <c r="A32" s="15" t="s">
        <v>54</v>
      </c>
      <c r="B32" s="9" t="s">
        <v>55</v>
      </c>
      <c r="C32" s="23"/>
      <c r="D32" s="23"/>
      <c r="E32" s="23">
        <f t="shared" si="2"/>
        <v>0</v>
      </c>
      <c r="F32" s="23"/>
      <c r="G32" s="23"/>
      <c r="H32" s="23">
        <f t="shared" si="4"/>
        <v>0</v>
      </c>
    </row>
    <row r="33" spans="1:8" ht="15" customHeight="1" x14ac:dyDescent="0.2">
      <c r="A33" s="15" t="s">
        <v>56</v>
      </c>
      <c r="B33" s="9" t="s">
        <v>57</v>
      </c>
      <c r="C33" s="23">
        <f>SUM(C34:C37)</f>
        <v>0</v>
      </c>
      <c r="D33" s="23">
        <f t="shared" ref="D33:G33" si="12">SUM(D34:D37)</f>
        <v>0</v>
      </c>
      <c r="E33" s="23">
        <f t="shared" si="2"/>
        <v>0</v>
      </c>
      <c r="F33" s="23">
        <f t="shared" si="12"/>
        <v>0</v>
      </c>
      <c r="G33" s="23">
        <f t="shared" si="12"/>
        <v>0</v>
      </c>
      <c r="H33" s="23">
        <f t="shared" si="4"/>
        <v>0</v>
      </c>
    </row>
    <row r="34" spans="1:8" ht="15" customHeight="1" x14ac:dyDescent="0.2">
      <c r="A34" s="17" t="s">
        <v>58</v>
      </c>
      <c r="B34" s="7" t="s">
        <v>59</v>
      </c>
      <c r="C34" s="25"/>
      <c r="D34" s="25"/>
      <c r="E34" s="25">
        <f t="shared" si="2"/>
        <v>0</v>
      </c>
      <c r="F34" s="25"/>
      <c r="G34" s="25"/>
      <c r="H34" s="25">
        <f t="shared" si="4"/>
        <v>0</v>
      </c>
    </row>
    <row r="35" spans="1:8" ht="15" customHeight="1" x14ac:dyDescent="0.2">
      <c r="A35" s="17" t="s">
        <v>60</v>
      </c>
      <c r="B35" s="7" t="s">
        <v>61</v>
      </c>
      <c r="C35" s="25"/>
      <c r="D35" s="25"/>
      <c r="E35" s="25">
        <f t="shared" si="2"/>
        <v>0</v>
      </c>
      <c r="F35" s="25"/>
      <c r="G35" s="25"/>
      <c r="H35" s="25">
        <f t="shared" si="4"/>
        <v>0</v>
      </c>
    </row>
    <row r="36" spans="1:8" ht="15" customHeight="1" x14ac:dyDescent="0.2">
      <c r="A36" s="17" t="s">
        <v>62</v>
      </c>
      <c r="B36" s="7" t="s">
        <v>63</v>
      </c>
      <c r="C36" s="25"/>
      <c r="D36" s="25"/>
      <c r="E36" s="25">
        <f t="shared" si="2"/>
        <v>0</v>
      </c>
      <c r="F36" s="25"/>
      <c r="G36" s="25"/>
      <c r="H36" s="25">
        <f t="shared" si="4"/>
        <v>0</v>
      </c>
    </row>
    <row r="37" spans="1:8" ht="15" customHeight="1" x14ac:dyDescent="0.2">
      <c r="A37" s="17" t="s">
        <v>64</v>
      </c>
      <c r="B37" s="7" t="s">
        <v>65</v>
      </c>
      <c r="C37" s="25"/>
      <c r="D37" s="25"/>
      <c r="E37" s="25">
        <f t="shared" si="2"/>
        <v>0</v>
      </c>
      <c r="F37" s="25"/>
      <c r="G37" s="25"/>
      <c r="H37" s="25">
        <f t="shared" si="4"/>
        <v>0</v>
      </c>
    </row>
    <row r="38" spans="1:8" ht="15" customHeight="1" x14ac:dyDescent="0.2">
      <c r="A38" s="15" t="s">
        <v>66</v>
      </c>
      <c r="B38" s="9" t="s">
        <v>67</v>
      </c>
      <c r="C38" s="23"/>
      <c r="D38" s="23"/>
      <c r="E38" s="23">
        <f t="shared" si="2"/>
        <v>0</v>
      </c>
      <c r="F38" s="23"/>
      <c r="G38" s="23"/>
      <c r="H38" s="23">
        <f t="shared" si="4"/>
        <v>0</v>
      </c>
    </row>
    <row r="39" spans="1:8" ht="15" customHeight="1" x14ac:dyDescent="0.2">
      <c r="A39" s="15" t="s">
        <v>68</v>
      </c>
      <c r="B39" s="9" t="s">
        <v>69</v>
      </c>
      <c r="C39" s="23">
        <f>SUM(C40:C42)</f>
        <v>0</v>
      </c>
      <c r="D39" s="23">
        <f t="shared" ref="D39:G39" si="13">SUM(D40:D42)</f>
        <v>0</v>
      </c>
      <c r="E39" s="23">
        <f t="shared" si="2"/>
        <v>0</v>
      </c>
      <c r="F39" s="23">
        <f t="shared" si="13"/>
        <v>0</v>
      </c>
      <c r="G39" s="23">
        <f t="shared" si="13"/>
        <v>0</v>
      </c>
      <c r="H39" s="23">
        <f t="shared" si="4"/>
        <v>0</v>
      </c>
    </row>
    <row r="40" spans="1:8" ht="15" customHeight="1" x14ac:dyDescent="0.2">
      <c r="A40" s="17" t="s">
        <v>70</v>
      </c>
      <c r="B40" s="7" t="s">
        <v>71</v>
      </c>
      <c r="C40" s="25"/>
      <c r="D40" s="25"/>
      <c r="E40" s="25">
        <f t="shared" si="2"/>
        <v>0</v>
      </c>
      <c r="F40" s="25"/>
      <c r="G40" s="25"/>
      <c r="H40" s="25">
        <f t="shared" si="4"/>
        <v>0</v>
      </c>
    </row>
    <row r="41" spans="1:8" ht="15" customHeight="1" x14ac:dyDescent="0.2">
      <c r="A41" s="17" t="s">
        <v>72</v>
      </c>
      <c r="B41" s="7" t="s">
        <v>73</v>
      </c>
      <c r="C41" s="25"/>
      <c r="D41" s="25"/>
      <c r="E41" s="25">
        <f t="shared" si="2"/>
        <v>0</v>
      </c>
      <c r="F41" s="25"/>
      <c r="G41" s="25"/>
      <c r="H41" s="25">
        <f t="shared" si="4"/>
        <v>0</v>
      </c>
    </row>
    <row r="42" spans="1:8" ht="15" customHeight="1" x14ac:dyDescent="0.2">
      <c r="A42" s="17" t="s">
        <v>74</v>
      </c>
      <c r="B42" s="7" t="s">
        <v>75</v>
      </c>
      <c r="C42" s="25"/>
      <c r="D42" s="25"/>
      <c r="E42" s="25">
        <f t="shared" si="2"/>
        <v>0</v>
      </c>
      <c r="F42" s="25"/>
      <c r="G42" s="25"/>
      <c r="H42" s="25">
        <f t="shared" si="4"/>
        <v>0</v>
      </c>
    </row>
    <row r="43" spans="1:8" ht="15" customHeight="1" x14ac:dyDescent="0.2">
      <c r="A43" s="15" t="s">
        <v>76</v>
      </c>
      <c r="B43" s="9" t="s">
        <v>77</v>
      </c>
      <c r="C43" s="23">
        <f>+C44+C47+C48+C49</f>
        <v>0</v>
      </c>
      <c r="D43" s="23">
        <f t="shared" ref="D43:G43" si="14">+D44+D47+D48+D49</f>
        <v>0</v>
      </c>
      <c r="E43" s="23">
        <f t="shared" si="2"/>
        <v>0</v>
      </c>
      <c r="F43" s="23">
        <f t="shared" si="14"/>
        <v>0</v>
      </c>
      <c r="G43" s="23">
        <f t="shared" si="14"/>
        <v>0</v>
      </c>
      <c r="H43" s="23">
        <f t="shared" si="4"/>
        <v>0</v>
      </c>
    </row>
    <row r="44" spans="1:8" ht="15" customHeight="1" x14ac:dyDescent="0.2">
      <c r="A44" s="16" t="s">
        <v>78</v>
      </c>
      <c r="B44" s="5" t="s">
        <v>79</v>
      </c>
      <c r="C44" s="24">
        <f>+C45+C46</f>
        <v>0</v>
      </c>
      <c r="D44" s="24">
        <f t="shared" ref="D44:G44" si="15">+D45+D46</f>
        <v>0</v>
      </c>
      <c r="E44" s="24">
        <f t="shared" si="2"/>
        <v>0</v>
      </c>
      <c r="F44" s="24">
        <f t="shared" si="15"/>
        <v>0</v>
      </c>
      <c r="G44" s="24">
        <f t="shared" si="15"/>
        <v>0</v>
      </c>
      <c r="H44" s="24">
        <f t="shared" si="4"/>
        <v>0</v>
      </c>
    </row>
    <row r="45" spans="1:8" ht="15" customHeight="1" x14ac:dyDescent="0.2">
      <c r="A45" s="17" t="s">
        <v>80</v>
      </c>
      <c r="B45" s="7" t="s">
        <v>81</v>
      </c>
      <c r="C45" s="25"/>
      <c r="D45" s="25"/>
      <c r="E45" s="25">
        <f t="shared" si="2"/>
        <v>0</v>
      </c>
      <c r="F45" s="25"/>
      <c r="G45" s="25"/>
      <c r="H45" s="25">
        <f t="shared" si="4"/>
        <v>0</v>
      </c>
    </row>
    <row r="46" spans="1:8" ht="15" customHeight="1" x14ac:dyDescent="0.2">
      <c r="A46" s="17" t="s">
        <v>82</v>
      </c>
      <c r="B46" s="7" t="s">
        <v>83</v>
      </c>
      <c r="C46" s="25"/>
      <c r="D46" s="25"/>
      <c r="E46" s="25">
        <f t="shared" si="2"/>
        <v>0</v>
      </c>
      <c r="F46" s="25"/>
      <c r="G46" s="25"/>
      <c r="H46" s="25">
        <f t="shared" si="4"/>
        <v>0</v>
      </c>
    </row>
    <row r="47" spans="1:8" ht="15" customHeight="1" x14ac:dyDescent="0.2">
      <c r="A47" s="16" t="s">
        <v>84</v>
      </c>
      <c r="B47" s="5" t="s">
        <v>85</v>
      </c>
      <c r="C47" s="24"/>
      <c r="D47" s="24"/>
      <c r="E47" s="24">
        <f t="shared" si="2"/>
        <v>0</v>
      </c>
      <c r="F47" s="24"/>
      <c r="G47" s="24"/>
      <c r="H47" s="24">
        <f t="shared" si="4"/>
        <v>0</v>
      </c>
    </row>
    <row r="48" spans="1:8" ht="15" customHeight="1" x14ac:dyDescent="0.2">
      <c r="A48" s="16" t="s">
        <v>86</v>
      </c>
      <c r="B48" s="5" t="s">
        <v>87</v>
      </c>
      <c r="C48" s="24"/>
      <c r="D48" s="24"/>
      <c r="E48" s="24">
        <f t="shared" si="2"/>
        <v>0</v>
      </c>
      <c r="F48" s="24"/>
      <c r="G48" s="24"/>
      <c r="H48" s="24">
        <f t="shared" si="4"/>
        <v>0</v>
      </c>
    </row>
    <row r="49" spans="1:8" ht="15" customHeight="1" x14ac:dyDescent="0.2">
      <c r="A49" s="16" t="s">
        <v>88</v>
      </c>
      <c r="B49" s="5" t="s">
        <v>89</v>
      </c>
      <c r="C49" s="24"/>
      <c r="D49" s="24"/>
      <c r="E49" s="24">
        <f t="shared" si="2"/>
        <v>0</v>
      </c>
      <c r="F49" s="24"/>
      <c r="G49" s="24"/>
      <c r="H49" s="24">
        <f t="shared" si="4"/>
        <v>0</v>
      </c>
    </row>
    <row r="50" spans="1:8" ht="15" customHeight="1" x14ac:dyDescent="0.2">
      <c r="A50" s="15" t="s">
        <v>90</v>
      </c>
      <c r="B50" s="9" t="s">
        <v>91</v>
      </c>
      <c r="C50" s="23">
        <f>SUM(C51:C53)</f>
        <v>6914809</v>
      </c>
      <c r="D50" s="23">
        <f t="shared" ref="D50:H50" si="16">SUM(D51:D53)</f>
        <v>372025168.10999995</v>
      </c>
      <c r="E50" s="23">
        <f t="shared" si="2"/>
        <v>378939977.10999995</v>
      </c>
      <c r="F50" s="23">
        <f t="shared" si="16"/>
        <v>24613992.450000003</v>
      </c>
      <c r="G50" s="23">
        <f t="shared" si="16"/>
        <v>24613992.450000003</v>
      </c>
      <c r="H50" s="23">
        <f t="shared" si="16"/>
        <v>17699183.450000003</v>
      </c>
    </row>
    <row r="51" spans="1:8" ht="15" customHeight="1" x14ac:dyDescent="0.2">
      <c r="A51" s="17" t="s">
        <v>92</v>
      </c>
      <c r="B51" s="7" t="s">
        <v>93</v>
      </c>
      <c r="C51" s="25"/>
      <c r="D51" s="25"/>
      <c r="E51" s="25">
        <f t="shared" si="2"/>
        <v>0</v>
      </c>
      <c r="F51" s="25"/>
      <c r="G51" s="25"/>
      <c r="H51" s="25">
        <f t="shared" si="4"/>
        <v>0</v>
      </c>
    </row>
    <row r="52" spans="1:8" ht="15" customHeight="1" x14ac:dyDescent="0.2">
      <c r="A52" s="17" t="s">
        <v>94</v>
      </c>
      <c r="B52" s="7" t="s">
        <v>95</v>
      </c>
      <c r="C52" s="25"/>
      <c r="D52" s="25">
        <v>0</v>
      </c>
      <c r="E52" s="25">
        <f t="shared" si="2"/>
        <v>0</v>
      </c>
      <c r="F52" s="25"/>
      <c r="G52" s="25"/>
      <c r="H52" s="25">
        <f t="shared" si="4"/>
        <v>0</v>
      </c>
    </row>
    <row r="53" spans="1:8" ht="15" customHeight="1" x14ac:dyDescent="0.2">
      <c r="A53" s="17" t="s">
        <v>96</v>
      </c>
      <c r="B53" s="7" t="s">
        <v>97</v>
      </c>
      <c r="C53" s="25">
        <v>6914809</v>
      </c>
      <c r="D53" s="25">
        <v>372025168.10999995</v>
      </c>
      <c r="E53" s="25">
        <v>378939977.10999995</v>
      </c>
      <c r="F53" s="25">
        <v>24613992.450000003</v>
      </c>
      <c r="G53" s="25">
        <v>24613992.450000003</v>
      </c>
      <c r="H53" s="25">
        <f t="shared" si="4"/>
        <v>17699183.450000003</v>
      </c>
    </row>
    <row r="54" spans="1:8" ht="15" customHeight="1" x14ac:dyDescent="0.2">
      <c r="A54" s="15" t="s">
        <v>98</v>
      </c>
      <c r="B54" s="9" t="s">
        <v>99</v>
      </c>
      <c r="C54" s="23">
        <f>SUM(C55:C56)</f>
        <v>0</v>
      </c>
      <c r="D54" s="23">
        <f t="shared" ref="D54:G54" si="17">SUM(D55:D56)</f>
        <v>0</v>
      </c>
      <c r="E54" s="23">
        <f t="shared" si="2"/>
        <v>0</v>
      </c>
      <c r="F54" s="23">
        <f t="shared" si="17"/>
        <v>0</v>
      </c>
      <c r="G54" s="23">
        <f t="shared" si="17"/>
        <v>0</v>
      </c>
      <c r="H54" s="23">
        <f t="shared" si="4"/>
        <v>0</v>
      </c>
    </row>
    <row r="55" spans="1:8" ht="15" customHeight="1" x14ac:dyDescent="0.2">
      <c r="A55" s="17" t="s">
        <v>100</v>
      </c>
      <c r="B55" s="7" t="s">
        <v>101</v>
      </c>
      <c r="C55" s="25"/>
      <c r="D55" s="25"/>
      <c r="E55" s="25">
        <f t="shared" si="2"/>
        <v>0</v>
      </c>
      <c r="F55" s="25"/>
      <c r="G55" s="25"/>
      <c r="H55" s="25">
        <f t="shared" si="4"/>
        <v>0</v>
      </c>
    </row>
    <row r="56" spans="1:8" ht="15" customHeight="1" x14ac:dyDescent="0.2">
      <c r="A56" s="17" t="s">
        <v>102</v>
      </c>
      <c r="B56" s="7" t="s">
        <v>103</v>
      </c>
      <c r="C56" s="25"/>
      <c r="D56" s="25"/>
      <c r="E56" s="25">
        <f t="shared" si="2"/>
        <v>0</v>
      </c>
      <c r="F56" s="25"/>
      <c r="G56" s="25"/>
      <c r="H56" s="25">
        <f t="shared" si="4"/>
        <v>0</v>
      </c>
    </row>
    <row r="57" spans="1:8" ht="15" customHeight="1" x14ac:dyDescent="0.2">
      <c r="A57" s="15" t="s">
        <v>104</v>
      </c>
      <c r="B57" s="9" t="s">
        <v>105</v>
      </c>
      <c r="C57" s="23">
        <f>+C58+C59+C71</f>
        <v>8404336907.1900005</v>
      </c>
      <c r="D57" s="23">
        <f t="shared" ref="D57:H57" si="18">+D58+D59+D71</f>
        <v>4186719261.6999993</v>
      </c>
      <c r="E57" s="23">
        <f t="shared" si="18"/>
        <v>12591056168.889999</v>
      </c>
      <c r="F57" s="23">
        <f t="shared" si="18"/>
        <v>5305350802.8199997</v>
      </c>
      <c r="G57" s="23">
        <f t="shared" si="18"/>
        <v>5305350802.8199997</v>
      </c>
      <c r="H57" s="23">
        <f t="shared" si="18"/>
        <v>-3098986104.3700004</v>
      </c>
    </row>
    <row r="58" spans="1:8" ht="15" customHeight="1" x14ac:dyDescent="0.2">
      <c r="A58" s="15" t="s">
        <v>106</v>
      </c>
      <c r="B58" s="9" t="s">
        <v>107</v>
      </c>
      <c r="C58" s="23"/>
      <c r="D58" s="23"/>
      <c r="E58" s="23">
        <f t="shared" si="2"/>
        <v>0</v>
      </c>
      <c r="F58" s="23"/>
      <c r="G58" s="23"/>
      <c r="H58" s="23">
        <f t="shared" si="4"/>
        <v>0</v>
      </c>
    </row>
    <row r="59" spans="1:8" ht="15" customHeight="1" x14ac:dyDescent="0.2">
      <c r="A59" s="15" t="s">
        <v>108</v>
      </c>
      <c r="B59" s="9" t="s">
        <v>109</v>
      </c>
      <c r="C59" s="23">
        <f>+C60+C65+C70</f>
        <v>8404336907.1900005</v>
      </c>
      <c r="D59" s="23">
        <f t="shared" ref="D59:H59" si="19">+D60+D65+D70</f>
        <v>4186719261.6999993</v>
      </c>
      <c r="E59" s="23">
        <f t="shared" si="19"/>
        <v>12591056168.889999</v>
      </c>
      <c r="F59" s="23">
        <f t="shared" si="19"/>
        <v>5305350802.8199997</v>
      </c>
      <c r="G59" s="23">
        <f t="shared" si="19"/>
        <v>5305350802.8199997</v>
      </c>
      <c r="H59" s="23">
        <f t="shared" si="19"/>
        <v>-3098986104.3700004</v>
      </c>
    </row>
    <row r="60" spans="1:8" ht="15" customHeight="1" x14ac:dyDescent="0.2">
      <c r="A60" s="18" t="s">
        <v>110</v>
      </c>
      <c r="B60" s="13" t="s">
        <v>111</v>
      </c>
      <c r="C60" s="24">
        <f>SUM(C61:C64)</f>
        <v>4964216791.1900005</v>
      </c>
      <c r="D60" s="24">
        <f t="shared" ref="D60:H60" si="20">SUM(D61:D64)</f>
        <v>8192809.5699999928</v>
      </c>
      <c r="E60" s="24">
        <f t="shared" si="20"/>
        <v>4972409600.7599993</v>
      </c>
      <c r="F60" s="24">
        <f t="shared" si="20"/>
        <v>1993990138.79</v>
      </c>
      <c r="G60" s="24">
        <f t="shared" si="20"/>
        <v>1993990138.79</v>
      </c>
      <c r="H60" s="24">
        <f t="shared" si="20"/>
        <v>-2970226652.4000006</v>
      </c>
    </row>
    <row r="61" spans="1:8" ht="15" customHeight="1" x14ac:dyDescent="0.2">
      <c r="A61" s="19" t="s">
        <v>112</v>
      </c>
      <c r="B61" s="10" t="s">
        <v>113</v>
      </c>
      <c r="C61" s="25">
        <v>4964216791.1900005</v>
      </c>
      <c r="D61" s="25">
        <v>8192809.5699999928</v>
      </c>
      <c r="E61" s="25">
        <v>4972409600.7599993</v>
      </c>
      <c r="F61" s="25">
        <v>1993990138.79</v>
      </c>
      <c r="G61" s="25">
        <v>1993990138.79</v>
      </c>
      <c r="H61" s="25">
        <f t="shared" si="4"/>
        <v>-2970226652.4000006</v>
      </c>
    </row>
    <row r="62" spans="1:8" ht="15" customHeight="1" x14ac:dyDescent="0.2">
      <c r="A62" s="19" t="s">
        <v>114</v>
      </c>
      <c r="B62" s="10" t="s">
        <v>115</v>
      </c>
      <c r="C62" s="25"/>
      <c r="D62" s="25"/>
      <c r="E62" s="25">
        <f t="shared" si="2"/>
        <v>0</v>
      </c>
      <c r="F62" s="25"/>
      <c r="G62" s="25"/>
      <c r="H62" s="25">
        <f t="shared" si="4"/>
        <v>0</v>
      </c>
    </row>
    <row r="63" spans="1:8" ht="15" customHeight="1" x14ac:dyDescent="0.2">
      <c r="A63" s="19" t="s">
        <v>116</v>
      </c>
      <c r="B63" s="10" t="s">
        <v>117</v>
      </c>
      <c r="C63" s="25"/>
      <c r="D63" s="25"/>
      <c r="E63" s="25">
        <f t="shared" si="2"/>
        <v>0</v>
      </c>
      <c r="F63" s="25"/>
      <c r="G63" s="25"/>
      <c r="H63" s="25">
        <f t="shared" si="4"/>
        <v>0</v>
      </c>
    </row>
    <row r="64" spans="1:8" ht="15" customHeight="1" x14ac:dyDescent="0.2">
      <c r="A64" s="19" t="s">
        <v>118</v>
      </c>
      <c r="B64" s="10" t="s">
        <v>119</v>
      </c>
      <c r="C64" s="25"/>
      <c r="D64" s="25"/>
      <c r="E64" s="25">
        <f t="shared" si="2"/>
        <v>0</v>
      </c>
      <c r="F64" s="25"/>
      <c r="G64" s="25"/>
      <c r="H64" s="25">
        <f t="shared" si="4"/>
        <v>0</v>
      </c>
    </row>
    <row r="65" spans="1:8" ht="15" customHeight="1" x14ac:dyDescent="0.2">
      <c r="A65" s="18" t="s">
        <v>120</v>
      </c>
      <c r="B65" s="13" t="s">
        <v>121</v>
      </c>
      <c r="C65" s="24">
        <f>SUM(C66:C69)</f>
        <v>3440120116</v>
      </c>
      <c r="D65" s="24">
        <f t="shared" ref="D65:H65" si="21">SUM(D66:D69)</f>
        <v>4178526452.1299992</v>
      </c>
      <c r="E65" s="24">
        <f t="shared" si="21"/>
        <v>7618646568.1300001</v>
      </c>
      <c r="F65" s="24">
        <f t="shared" si="21"/>
        <v>3311360664.0300002</v>
      </c>
      <c r="G65" s="24">
        <f t="shared" si="21"/>
        <v>3311360664.0300002</v>
      </c>
      <c r="H65" s="24">
        <f t="shared" si="21"/>
        <v>-128759451.96999979</v>
      </c>
    </row>
    <row r="66" spans="1:8" ht="15" customHeight="1" x14ac:dyDescent="0.2">
      <c r="A66" s="19" t="s">
        <v>122</v>
      </c>
      <c r="B66" s="10" t="s">
        <v>113</v>
      </c>
      <c r="C66" s="25">
        <v>3440120116</v>
      </c>
      <c r="D66" s="25">
        <v>4178526452.1299992</v>
      </c>
      <c r="E66" s="25">
        <v>7618646568.1300001</v>
      </c>
      <c r="F66" s="25">
        <v>3311360664.0300002</v>
      </c>
      <c r="G66" s="25">
        <v>3311360664.0300002</v>
      </c>
      <c r="H66" s="25">
        <f t="shared" si="4"/>
        <v>-128759451.96999979</v>
      </c>
    </row>
    <row r="67" spans="1:8" ht="15" customHeight="1" x14ac:dyDescent="0.2">
      <c r="A67" s="19" t="s">
        <v>123</v>
      </c>
      <c r="B67" s="10" t="s">
        <v>115</v>
      </c>
      <c r="C67" s="25"/>
      <c r="D67" s="25"/>
      <c r="E67" s="25">
        <f t="shared" si="2"/>
        <v>0</v>
      </c>
      <c r="F67" s="25"/>
      <c r="G67" s="25"/>
      <c r="H67" s="25">
        <f t="shared" si="4"/>
        <v>0</v>
      </c>
    </row>
    <row r="68" spans="1:8" ht="15" customHeight="1" x14ac:dyDescent="0.2">
      <c r="A68" s="19" t="s">
        <v>124</v>
      </c>
      <c r="B68" s="10" t="s">
        <v>117</v>
      </c>
      <c r="C68" s="25"/>
      <c r="D68" s="25"/>
      <c r="E68" s="25">
        <f t="shared" si="2"/>
        <v>0</v>
      </c>
      <c r="F68" s="25"/>
      <c r="G68" s="25"/>
      <c r="H68" s="25">
        <f t="shared" si="4"/>
        <v>0</v>
      </c>
    </row>
    <row r="69" spans="1:8" ht="15" customHeight="1" x14ac:dyDescent="0.2">
      <c r="A69" s="19" t="s">
        <v>125</v>
      </c>
      <c r="B69" s="10" t="s">
        <v>119</v>
      </c>
      <c r="C69" s="25"/>
      <c r="D69" s="25"/>
      <c r="E69" s="25">
        <f t="shared" si="2"/>
        <v>0</v>
      </c>
      <c r="F69" s="25"/>
      <c r="G69" s="25"/>
      <c r="H69" s="25">
        <f t="shared" si="4"/>
        <v>0</v>
      </c>
    </row>
    <row r="70" spans="1:8" ht="15" customHeight="1" x14ac:dyDescent="0.2">
      <c r="A70" s="18" t="s">
        <v>126</v>
      </c>
      <c r="B70" s="13" t="s">
        <v>127</v>
      </c>
      <c r="C70" s="24"/>
      <c r="D70" s="24"/>
      <c r="E70" s="24">
        <f t="shared" si="2"/>
        <v>0</v>
      </c>
      <c r="F70" s="24"/>
      <c r="G70" s="24"/>
      <c r="H70" s="24">
        <f t="shared" si="4"/>
        <v>0</v>
      </c>
    </row>
    <row r="71" spans="1:8" ht="15" customHeight="1" x14ac:dyDescent="0.2">
      <c r="A71" s="15" t="s">
        <v>128</v>
      </c>
      <c r="B71" s="9" t="s">
        <v>129</v>
      </c>
      <c r="C71" s="23">
        <f>SUM(C72:C74)</f>
        <v>0</v>
      </c>
      <c r="D71" s="23">
        <f t="shared" ref="D71:G71" si="22">SUM(D72:D74)</f>
        <v>0</v>
      </c>
      <c r="E71" s="23">
        <f t="shared" si="2"/>
        <v>0</v>
      </c>
      <c r="F71" s="23">
        <f t="shared" si="22"/>
        <v>0</v>
      </c>
      <c r="G71" s="23">
        <f t="shared" si="22"/>
        <v>0</v>
      </c>
      <c r="H71" s="23">
        <f t="shared" si="4"/>
        <v>0</v>
      </c>
    </row>
    <row r="72" spans="1:8" ht="15" customHeight="1" x14ac:dyDescent="0.2">
      <c r="A72" s="19" t="s">
        <v>130</v>
      </c>
      <c r="B72" s="10" t="s">
        <v>131</v>
      </c>
      <c r="C72" s="25"/>
      <c r="D72" s="25"/>
      <c r="E72" s="25">
        <f t="shared" si="2"/>
        <v>0</v>
      </c>
      <c r="F72" s="25"/>
      <c r="G72" s="25"/>
      <c r="H72" s="25">
        <f t="shared" si="4"/>
        <v>0</v>
      </c>
    </row>
    <row r="73" spans="1:8" ht="15" customHeight="1" x14ac:dyDescent="0.2">
      <c r="A73" s="19" t="s">
        <v>132</v>
      </c>
      <c r="B73" s="10" t="s">
        <v>133</v>
      </c>
      <c r="C73" s="25"/>
      <c r="D73" s="25"/>
      <c r="E73" s="25">
        <f t="shared" si="2"/>
        <v>0</v>
      </c>
      <c r="F73" s="25"/>
      <c r="G73" s="25"/>
      <c r="H73" s="25">
        <f t="shared" si="4"/>
        <v>0</v>
      </c>
    </row>
    <row r="74" spans="1:8" ht="15" customHeight="1" x14ac:dyDescent="0.2">
      <c r="A74" s="19" t="s">
        <v>134</v>
      </c>
      <c r="B74" s="10" t="s">
        <v>135</v>
      </c>
      <c r="C74" s="25"/>
      <c r="D74" s="25"/>
      <c r="E74" s="25">
        <f t="shared" ref="E74:E119" si="23">+C74+D74</f>
        <v>0</v>
      </c>
      <c r="F74" s="25"/>
      <c r="G74" s="25"/>
      <c r="H74" s="25">
        <f t="shared" ref="H74:H119" si="24">+G74-C74</f>
        <v>0</v>
      </c>
    </row>
    <row r="75" spans="1:8" ht="15" customHeight="1" x14ac:dyDescent="0.2">
      <c r="A75" s="15" t="s">
        <v>136</v>
      </c>
      <c r="B75" s="9" t="s">
        <v>137</v>
      </c>
      <c r="C75" s="26"/>
      <c r="D75" s="26"/>
      <c r="E75" s="26">
        <f t="shared" si="23"/>
        <v>0</v>
      </c>
      <c r="F75" s="26"/>
      <c r="G75" s="26"/>
      <c r="H75" s="26">
        <f t="shared" si="24"/>
        <v>0</v>
      </c>
    </row>
    <row r="76" spans="1:8" ht="15" customHeight="1" x14ac:dyDescent="0.2">
      <c r="A76" s="17"/>
      <c r="B76" s="7"/>
      <c r="C76" s="25"/>
      <c r="D76" s="25"/>
      <c r="E76" s="25">
        <f t="shared" si="23"/>
        <v>0</v>
      </c>
      <c r="F76" s="25"/>
      <c r="G76" s="25"/>
      <c r="H76" s="25">
        <f t="shared" si="24"/>
        <v>0</v>
      </c>
    </row>
    <row r="77" spans="1:8" ht="15" customHeight="1" x14ac:dyDescent="0.2">
      <c r="A77" s="14">
        <v>1.2</v>
      </c>
      <c r="B77" s="4" t="s">
        <v>138</v>
      </c>
      <c r="C77" s="22">
        <f>+C78+C82+C90+C95+C113</f>
        <v>49330855</v>
      </c>
      <c r="D77" s="22">
        <f t="shared" ref="D77:H77" si="25">+D78+D82+D90+D95+D113</f>
        <v>781837051.45000017</v>
      </c>
      <c r="E77" s="22">
        <f t="shared" si="25"/>
        <v>831167906.45000017</v>
      </c>
      <c r="F77" s="22">
        <f t="shared" si="25"/>
        <v>514814546.94999999</v>
      </c>
      <c r="G77" s="22">
        <f t="shared" si="25"/>
        <v>514814546.94999999</v>
      </c>
      <c r="H77" s="22">
        <f t="shared" si="25"/>
        <v>465483691.94999999</v>
      </c>
    </row>
    <row r="78" spans="1:8" ht="15" customHeight="1" x14ac:dyDescent="0.2">
      <c r="A78" s="15" t="s">
        <v>139</v>
      </c>
      <c r="B78" s="9" t="s">
        <v>140</v>
      </c>
      <c r="C78" s="23">
        <f>SUM(C79:C81)</f>
        <v>0</v>
      </c>
      <c r="D78" s="23">
        <f t="shared" ref="D78:G78" si="26">SUM(D79:D81)</f>
        <v>0</v>
      </c>
      <c r="E78" s="23">
        <f t="shared" si="23"/>
        <v>0</v>
      </c>
      <c r="F78" s="23">
        <f t="shared" si="26"/>
        <v>0</v>
      </c>
      <c r="G78" s="23">
        <f t="shared" si="26"/>
        <v>0</v>
      </c>
      <c r="H78" s="23">
        <f t="shared" si="24"/>
        <v>0</v>
      </c>
    </row>
    <row r="79" spans="1:8" ht="15" customHeight="1" x14ac:dyDescent="0.2">
      <c r="A79" s="17" t="s">
        <v>141</v>
      </c>
      <c r="B79" s="7" t="s">
        <v>142</v>
      </c>
      <c r="C79" s="25"/>
      <c r="D79" s="25"/>
      <c r="E79" s="25">
        <f t="shared" si="23"/>
        <v>0</v>
      </c>
      <c r="F79" s="25"/>
      <c r="G79" s="25"/>
      <c r="H79" s="25">
        <f t="shared" si="24"/>
        <v>0</v>
      </c>
    </row>
    <row r="80" spans="1:8" ht="15" customHeight="1" x14ac:dyDescent="0.2">
      <c r="A80" s="17" t="s">
        <v>143</v>
      </c>
      <c r="B80" s="7" t="s">
        <v>144</v>
      </c>
      <c r="C80" s="25"/>
      <c r="D80" s="25"/>
      <c r="E80" s="25">
        <f t="shared" si="23"/>
        <v>0</v>
      </c>
      <c r="F80" s="25"/>
      <c r="G80" s="25"/>
      <c r="H80" s="25">
        <f t="shared" si="24"/>
        <v>0</v>
      </c>
    </row>
    <row r="81" spans="1:8" ht="15" customHeight="1" x14ac:dyDescent="0.2">
      <c r="A81" s="17" t="s">
        <v>145</v>
      </c>
      <c r="B81" s="7" t="s">
        <v>146</v>
      </c>
      <c r="C81" s="25"/>
      <c r="D81" s="25"/>
      <c r="E81" s="25">
        <f t="shared" si="23"/>
        <v>0</v>
      </c>
      <c r="F81" s="25"/>
      <c r="G81" s="25"/>
      <c r="H81" s="25">
        <f t="shared" si="24"/>
        <v>0</v>
      </c>
    </row>
    <row r="82" spans="1:8" ht="15" customHeight="1" x14ac:dyDescent="0.2">
      <c r="A82" s="15" t="s">
        <v>147</v>
      </c>
      <c r="B82" s="9" t="s">
        <v>148</v>
      </c>
      <c r="C82" s="23">
        <f>SUM(C83:C89)</f>
        <v>0</v>
      </c>
      <c r="D82" s="23">
        <f t="shared" ref="D82:G82" si="27">SUM(D83:D89)</f>
        <v>0</v>
      </c>
      <c r="E82" s="23">
        <f t="shared" si="23"/>
        <v>0</v>
      </c>
      <c r="F82" s="23">
        <f t="shared" si="27"/>
        <v>0</v>
      </c>
      <c r="G82" s="23">
        <f t="shared" si="27"/>
        <v>0</v>
      </c>
      <c r="H82" s="23">
        <f t="shared" si="24"/>
        <v>0</v>
      </c>
    </row>
    <row r="83" spans="1:8" ht="15" customHeight="1" x14ac:dyDescent="0.2">
      <c r="A83" s="17" t="s">
        <v>149</v>
      </c>
      <c r="B83" s="7" t="s">
        <v>150</v>
      </c>
      <c r="C83" s="25"/>
      <c r="D83" s="25"/>
      <c r="E83" s="25">
        <f t="shared" si="23"/>
        <v>0</v>
      </c>
      <c r="F83" s="25"/>
      <c r="G83" s="25"/>
      <c r="H83" s="25">
        <f t="shared" si="24"/>
        <v>0</v>
      </c>
    </row>
    <row r="84" spans="1:8" ht="15" customHeight="1" x14ac:dyDescent="0.2">
      <c r="A84" s="17" t="s">
        <v>151</v>
      </c>
      <c r="B84" s="7" t="s">
        <v>152</v>
      </c>
      <c r="C84" s="25"/>
      <c r="D84" s="25"/>
      <c r="E84" s="25">
        <f t="shared" si="23"/>
        <v>0</v>
      </c>
      <c r="F84" s="25"/>
      <c r="G84" s="25"/>
      <c r="H84" s="25">
        <f t="shared" si="24"/>
        <v>0</v>
      </c>
    </row>
    <row r="85" spans="1:8" ht="15" customHeight="1" x14ac:dyDescent="0.2">
      <c r="A85" s="17" t="s">
        <v>153</v>
      </c>
      <c r="B85" s="7" t="s">
        <v>154</v>
      </c>
      <c r="C85" s="25"/>
      <c r="D85" s="25"/>
      <c r="E85" s="25">
        <f t="shared" si="23"/>
        <v>0</v>
      </c>
      <c r="F85" s="25"/>
      <c r="G85" s="25"/>
      <c r="H85" s="25">
        <f t="shared" si="24"/>
        <v>0</v>
      </c>
    </row>
    <row r="86" spans="1:8" ht="15" customHeight="1" x14ac:dyDescent="0.2">
      <c r="A86" s="17" t="s">
        <v>155</v>
      </c>
      <c r="B86" s="7" t="s">
        <v>156</v>
      </c>
      <c r="C86" s="25"/>
      <c r="D86" s="25"/>
      <c r="E86" s="25">
        <f t="shared" si="23"/>
        <v>0</v>
      </c>
      <c r="F86" s="25"/>
      <c r="G86" s="25"/>
      <c r="H86" s="25">
        <f t="shared" si="24"/>
        <v>0</v>
      </c>
    </row>
    <row r="87" spans="1:8" ht="15" customHeight="1" x14ac:dyDescent="0.2">
      <c r="A87" s="17" t="s">
        <v>157</v>
      </c>
      <c r="B87" s="7" t="s">
        <v>158</v>
      </c>
      <c r="C87" s="25"/>
      <c r="D87" s="25"/>
      <c r="E87" s="25">
        <f t="shared" si="23"/>
        <v>0</v>
      </c>
      <c r="F87" s="25"/>
      <c r="G87" s="25"/>
      <c r="H87" s="25">
        <f t="shared" si="24"/>
        <v>0</v>
      </c>
    </row>
    <row r="88" spans="1:8" ht="15" customHeight="1" x14ac:dyDescent="0.2">
      <c r="A88" s="17" t="s">
        <v>159</v>
      </c>
      <c r="B88" s="7" t="s">
        <v>160</v>
      </c>
      <c r="C88" s="25"/>
      <c r="D88" s="25"/>
      <c r="E88" s="25">
        <f t="shared" si="23"/>
        <v>0</v>
      </c>
      <c r="F88" s="25"/>
      <c r="G88" s="25"/>
      <c r="H88" s="25">
        <f t="shared" si="24"/>
        <v>0</v>
      </c>
    </row>
    <row r="89" spans="1:8" ht="15" customHeight="1" x14ac:dyDescent="0.2">
      <c r="A89" s="17" t="s">
        <v>161</v>
      </c>
      <c r="B89" s="7" t="s">
        <v>162</v>
      </c>
      <c r="C89" s="25"/>
      <c r="D89" s="25"/>
      <c r="E89" s="25">
        <f t="shared" si="23"/>
        <v>0</v>
      </c>
      <c r="F89" s="25"/>
      <c r="G89" s="25"/>
      <c r="H89" s="25">
        <f t="shared" si="24"/>
        <v>0</v>
      </c>
    </row>
    <row r="90" spans="1:8" ht="15" customHeight="1" x14ac:dyDescent="0.2">
      <c r="A90" s="15" t="s">
        <v>163</v>
      </c>
      <c r="B90" s="9" t="s">
        <v>164</v>
      </c>
      <c r="C90" s="23">
        <f>SUM(C91:C94)</f>
        <v>0</v>
      </c>
      <c r="D90" s="23">
        <f t="shared" ref="D90:G90" si="28">SUM(D91:D94)</f>
        <v>0</v>
      </c>
      <c r="E90" s="23">
        <f t="shared" si="23"/>
        <v>0</v>
      </c>
      <c r="F90" s="23">
        <f t="shared" si="28"/>
        <v>0</v>
      </c>
      <c r="G90" s="23">
        <f t="shared" si="28"/>
        <v>0</v>
      </c>
      <c r="H90" s="23">
        <f t="shared" si="24"/>
        <v>0</v>
      </c>
    </row>
    <row r="91" spans="1:8" ht="15" customHeight="1" x14ac:dyDescent="0.2">
      <c r="A91" s="17" t="s">
        <v>165</v>
      </c>
      <c r="B91" s="7" t="s">
        <v>166</v>
      </c>
      <c r="C91" s="25"/>
      <c r="D91" s="25"/>
      <c r="E91" s="25">
        <f t="shared" si="23"/>
        <v>0</v>
      </c>
      <c r="F91" s="25"/>
      <c r="G91" s="25"/>
      <c r="H91" s="25">
        <f t="shared" si="24"/>
        <v>0</v>
      </c>
    </row>
    <row r="92" spans="1:8" ht="15" customHeight="1" x14ac:dyDescent="0.2">
      <c r="A92" s="17" t="s">
        <v>167</v>
      </c>
      <c r="B92" s="7" t="s">
        <v>168</v>
      </c>
      <c r="C92" s="25"/>
      <c r="D92" s="25"/>
      <c r="E92" s="25">
        <f t="shared" si="23"/>
        <v>0</v>
      </c>
      <c r="F92" s="25"/>
      <c r="G92" s="25"/>
      <c r="H92" s="25">
        <f t="shared" si="24"/>
        <v>0</v>
      </c>
    </row>
    <row r="93" spans="1:8" ht="15" customHeight="1" x14ac:dyDescent="0.2">
      <c r="A93" s="17" t="s">
        <v>169</v>
      </c>
      <c r="B93" s="7" t="s">
        <v>170</v>
      </c>
      <c r="C93" s="25"/>
      <c r="D93" s="25"/>
      <c r="E93" s="25">
        <f t="shared" si="23"/>
        <v>0</v>
      </c>
      <c r="F93" s="25"/>
      <c r="G93" s="25"/>
      <c r="H93" s="25">
        <f t="shared" si="24"/>
        <v>0</v>
      </c>
    </row>
    <row r="94" spans="1:8" ht="15" customHeight="1" x14ac:dyDescent="0.2">
      <c r="A94" s="17" t="s">
        <v>171</v>
      </c>
      <c r="B94" s="7" t="s">
        <v>172</v>
      </c>
      <c r="C94" s="25"/>
      <c r="D94" s="25"/>
      <c r="E94" s="25">
        <f t="shared" si="23"/>
        <v>0</v>
      </c>
      <c r="F94" s="25"/>
      <c r="G94" s="25"/>
      <c r="H94" s="25">
        <f t="shared" si="24"/>
        <v>0</v>
      </c>
    </row>
    <row r="95" spans="1:8" ht="15" customHeight="1" x14ac:dyDescent="0.2">
      <c r="A95" s="15" t="s">
        <v>173</v>
      </c>
      <c r="B95" s="9" t="s">
        <v>174</v>
      </c>
      <c r="C95" s="23">
        <f>+C96+C97+C109</f>
        <v>49330855</v>
      </c>
      <c r="D95" s="23">
        <f t="shared" ref="D95:H95" si="29">+D96+D97+D109</f>
        <v>781837051.45000017</v>
      </c>
      <c r="E95" s="23">
        <f t="shared" si="29"/>
        <v>831167906.45000017</v>
      </c>
      <c r="F95" s="23">
        <f t="shared" si="29"/>
        <v>514814546.94999999</v>
      </c>
      <c r="G95" s="23">
        <f t="shared" si="29"/>
        <v>514814546.94999999</v>
      </c>
      <c r="H95" s="23">
        <f t="shared" si="29"/>
        <v>465483691.94999999</v>
      </c>
    </row>
    <row r="96" spans="1:8" ht="15" customHeight="1" x14ac:dyDescent="0.2">
      <c r="A96" s="15" t="s">
        <v>175</v>
      </c>
      <c r="B96" s="9" t="s">
        <v>107</v>
      </c>
      <c r="C96" s="23"/>
      <c r="D96" s="23"/>
      <c r="E96" s="23"/>
      <c r="F96" s="23"/>
      <c r="G96" s="23"/>
      <c r="H96" s="23"/>
    </row>
    <row r="97" spans="1:8" ht="15" customHeight="1" x14ac:dyDescent="0.2">
      <c r="A97" s="15" t="s">
        <v>176</v>
      </c>
      <c r="B97" s="9" t="s">
        <v>109</v>
      </c>
      <c r="C97" s="23">
        <f>+C98+C103+C108</f>
        <v>49330855</v>
      </c>
      <c r="D97" s="23">
        <f t="shared" ref="D97:H97" si="30">+D98+D103+D108</f>
        <v>781837051.45000017</v>
      </c>
      <c r="E97" s="23">
        <f t="shared" si="30"/>
        <v>831167906.45000017</v>
      </c>
      <c r="F97" s="23">
        <f t="shared" si="30"/>
        <v>514814546.94999999</v>
      </c>
      <c r="G97" s="23">
        <f t="shared" si="30"/>
        <v>514814546.94999999</v>
      </c>
      <c r="H97" s="23">
        <f t="shared" si="30"/>
        <v>465483691.94999999</v>
      </c>
    </row>
    <row r="98" spans="1:8" ht="15" customHeight="1" x14ac:dyDescent="0.2">
      <c r="A98" s="18" t="s">
        <v>177</v>
      </c>
      <c r="B98" s="13" t="s">
        <v>178</v>
      </c>
      <c r="C98" s="24">
        <f>SUM(C99:C102)</f>
        <v>19584000</v>
      </c>
      <c r="D98" s="24">
        <f t="shared" ref="D98:H98" si="31">SUM(D99:D102)</f>
        <v>742061424.43000019</v>
      </c>
      <c r="E98" s="24">
        <f t="shared" si="31"/>
        <v>761645424.43000019</v>
      </c>
      <c r="F98" s="24">
        <f t="shared" si="31"/>
        <v>509214082.94999999</v>
      </c>
      <c r="G98" s="24">
        <f t="shared" si="31"/>
        <v>509214082.94999999</v>
      </c>
      <c r="H98" s="24">
        <f t="shared" si="31"/>
        <v>489630082.94999999</v>
      </c>
    </row>
    <row r="99" spans="1:8" ht="15" customHeight="1" x14ac:dyDescent="0.2">
      <c r="A99" s="19" t="s">
        <v>179</v>
      </c>
      <c r="B99" s="10" t="s">
        <v>113</v>
      </c>
      <c r="C99" s="25">
        <v>19584000</v>
      </c>
      <c r="D99" s="25">
        <v>742061424.43000019</v>
      </c>
      <c r="E99" s="25">
        <v>761645424.43000019</v>
      </c>
      <c r="F99" s="25">
        <v>509214082.94999999</v>
      </c>
      <c r="G99" s="25">
        <v>509214082.94999999</v>
      </c>
      <c r="H99" s="25">
        <f t="shared" si="24"/>
        <v>489630082.94999999</v>
      </c>
    </row>
    <row r="100" spans="1:8" ht="15" customHeight="1" x14ac:dyDescent="0.2">
      <c r="A100" s="19" t="s">
        <v>180</v>
      </c>
      <c r="B100" s="10" t="s">
        <v>115</v>
      </c>
      <c r="C100" s="25"/>
      <c r="D100" s="25"/>
      <c r="E100" s="25">
        <f t="shared" si="23"/>
        <v>0</v>
      </c>
      <c r="F100" s="25"/>
      <c r="G100" s="25"/>
      <c r="H100" s="25">
        <f t="shared" si="24"/>
        <v>0</v>
      </c>
    </row>
    <row r="101" spans="1:8" ht="15" customHeight="1" x14ac:dyDescent="0.2">
      <c r="A101" s="19" t="s">
        <v>181</v>
      </c>
      <c r="B101" s="10" t="s">
        <v>117</v>
      </c>
      <c r="C101" s="25"/>
      <c r="D101" s="25"/>
      <c r="E101" s="25">
        <f t="shared" si="23"/>
        <v>0</v>
      </c>
      <c r="F101" s="25"/>
      <c r="G101" s="25"/>
      <c r="H101" s="25">
        <f t="shared" si="24"/>
        <v>0</v>
      </c>
    </row>
    <row r="102" spans="1:8" ht="15" customHeight="1" x14ac:dyDescent="0.2">
      <c r="A102" s="19" t="s">
        <v>182</v>
      </c>
      <c r="B102" s="10" t="s">
        <v>119</v>
      </c>
      <c r="C102" s="25"/>
      <c r="D102" s="25"/>
      <c r="E102" s="25">
        <f t="shared" si="23"/>
        <v>0</v>
      </c>
      <c r="F102" s="25"/>
      <c r="G102" s="25"/>
      <c r="H102" s="25">
        <f t="shared" si="24"/>
        <v>0</v>
      </c>
    </row>
    <row r="103" spans="1:8" ht="15" customHeight="1" x14ac:dyDescent="0.2">
      <c r="A103" s="18" t="s">
        <v>183</v>
      </c>
      <c r="B103" s="13" t="s">
        <v>121</v>
      </c>
      <c r="C103" s="24">
        <f>SUM(C104:C107)</f>
        <v>29746855</v>
      </c>
      <c r="D103" s="24">
        <f t="shared" ref="D103:H103" si="32">SUM(D104:D107)</f>
        <v>39775627.020000003</v>
      </c>
      <c r="E103" s="24">
        <f t="shared" si="32"/>
        <v>69522482.019999996</v>
      </c>
      <c r="F103" s="24">
        <f t="shared" si="32"/>
        <v>5600464</v>
      </c>
      <c r="G103" s="24">
        <f t="shared" si="32"/>
        <v>5600464</v>
      </c>
      <c r="H103" s="24">
        <f t="shared" si="32"/>
        <v>-24146391</v>
      </c>
    </row>
    <row r="104" spans="1:8" ht="15" customHeight="1" x14ac:dyDescent="0.2">
      <c r="A104" s="19" t="s">
        <v>184</v>
      </c>
      <c r="B104" s="10" t="s">
        <v>113</v>
      </c>
      <c r="C104" s="25">
        <v>29746855</v>
      </c>
      <c r="D104" s="25">
        <v>39775627.020000003</v>
      </c>
      <c r="E104" s="25">
        <v>69522482.019999996</v>
      </c>
      <c r="F104" s="25">
        <v>5600464</v>
      </c>
      <c r="G104" s="25">
        <v>5600464</v>
      </c>
      <c r="H104" s="25">
        <f t="shared" si="24"/>
        <v>-24146391</v>
      </c>
    </row>
    <row r="105" spans="1:8" ht="15" customHeight="1" x14ac:dyDescent="0.2">
      <c r="A105" s="19" t="s">
        <v>185</v>
      </c>
      <c r="B105" s="10" t="s">
        <v>115</v>
      </c>
      <c r="C105" s="25"/>
      <c r="D105" s="25"/>
      <c r="E105" s="25">
        <f t="shared" si="23"/>
        <v>0</v>
      </c>
      <c r="F105" s="25"/>
      <c r="G105" s="25"/>
      <c r="H105" s="25">
        <f t="shared" si="24"/>
        <v>0</v>
      </c>
    </row>
    <row r="106" spans="1:8" ht="15" customHeight="1" x14ac:dyDescent="0.2">
      <c r="A106" s="19" t="s">
        <v>186</v>
      </c>
      <c r="B106" s="10" t="s">
        <v>117</v>
      </c>
      <c r="C106" s="25"/>
      <c r="D106" s="25"/>
      <c r="E106" s="25">
        <f t="shared" si="23"/>
        <v>0</v>
      </c>
      <c r="F106" s="25"/>
      <c r="G106" s="25"/>
      <c r="H106" s="25">
        <f t="shared" si="24"/>
        <v>0</v>
      </c>
    </row>
    <row r="107" spans="1:8" ht="15" customHeight="1" x14ac:dyDescent="0.2">
      <c r="A107" s="19" t="s">
        <v>187</v>
      </c>
      <c r="B107" s="10" t="s">
        <v>119</v>
      </c>
      <c r="C107" s="25"/>
      <c r="D107" s="25"/>
      <c r="E107" s="25">
        <f t="shared" si="23"/>
        <v>0</v>
      </c>
      <c r="F107" s="25"/>
      <c r="G107" s="25"/>
      <c r="H107" s="25">
        <f t="shared" si="24"/>
        <v>0</v>
      </c>
    </row>
    <row r="108" spans="1:8" ht="15" customHeight="1" x14ac:dyDescent="0.2">
      <c r="A108" s="18" t="s">
        <v>188</v>
      </c>
      <c r="B108" s="13" t="s">
        <v>127</v>
      </c>
      <c r="C108" s="24"/>
      <c r="D108" s="24"/>
      <c r="E108" s="24">
        <f t="shared" si="23"/>
        <v>0</v>
      </c>
      <c r="F108" s="24"/>
      <c r="G108" s="24"/>
      <c r="H108" s="24">
        <f t="shared" si="24"/>
        <v>0</v>
      </c>
    </row>
    <row r="109" spans="1:8" ht="15" customHeight="1" x14ac:dyDescent="0.2">
      <c r="A109" s="15" t="s">
        <v>189</v>
      </c>
      <c r="B109" s="9" t="s">
        <v>129</v>
      </c>
      <c r="C109" s="23">
        <f>SUM(C110:C112)</f>
        <v>0</v>
      </c>
      <c r="D109" s="23">
        <f t="shared" ref="D109:G109" si="33">SUM(D110:D112)</f>
        <v>0</v>
      </c>
      <c r="E109" s="23">
        <f t="shared" si="23"/>
        <v>0</v>
      </c>
      <c r="F109" s="23">
        <f t="shared" si="33"/>
        <v>0</v>
      </c>
      <c r="G109" s="23">
        <f t="shared" si="33"/>
        <v>0</v>
      </c>
      <c r="H109" s="23">
        <f t="shared" si="24"/>
        <v>0</v>
      </c>
    </row>
    <row r="110" spans="1:8" ht="15" customHeight="1" x14ac:dyDescent="0.2">
      <c r="A110" s="19" t="s">
        <v>190</v>
      </c>
      <c r="B110" s="10" t="s">
        <v>131</v>
      </c>
      <c r="C110" s="25"/>
      <c r="D110" s="25"/>
      <c r="E110" s="25">
        <f t="shared" si="23"/>
        <v>0</v>
      </c>
      <c r="F110" s="25"/>
      <c r="G110" s="25"/>
      <c r="H110" s="25">
        <f t="shared" si="24"/>
        <v>0</v>
      </c>
    </row>
    <row r="111" spans="1:8" ht="15" customHeight="1" x14ac:dyDescent="0.2">
      <c r="A111" s="17" t="s">
        <v>191</v>
      </c>
      <c r="B111" s="7" t="s">
        <v>133</v>
      </c>
      <c r="C111" s="25"/>
      <c r="D111" s="25"/>
      <c r="E111" s="25">
        <f t="shared" si="23"/>
        <v>0</v>
      </c>
      <c r="F111" s="25"/>
      <c r="G111" s="25"/>
      <c r="H111" s="25">
        <f t="shared" si="24"/>
        <v>0</v>
      </c>
    </row>
    <row r="112" spans="1:8" ht="15" customHeight="1" x14ac:dyDescent="0.2">
      <c r="A112" s="17" t="s">
        <v>192</v>
      </c>
      <c r="B112" s="7" t="s">
        <v>135</v>
      </c>
      <c r="C112" s="25"/>
      <c r="D112" s="25"/>
      <c r="E112" s="25">
        <f t="shared" si="23"/>
        <v>0</v>
      </c>
      <c r="F112" s="25"/>
      <c r="G112" s="25"/>
      <c r="H112" s="25">
        <f t="shared" si="24"/>
        <v>0</v>
      </c>
    </row>
    <row r="113" spans="1:8" ht="15" customHeight="1" x14ac:dyDescent="0.2">
      <c r="A113" s="15" t="s">
        <v>193</v>
      </c>
      <c r="B113" s="9" t="s">
        <v>194</v>
      </c>
      <c r="C113" s="23">
        <f>SUM(C114:C117)</f>
        <v>0</v>
      </c>
      <c r="D113" s="23">
        <f t="shared" ref="D113:G113" si="34">SUM(D114:D117)</f>
        <v>0</v>
      </c>
      <c r="E113" s="23">
        <f t="shared" si="23"/>
        <v>0</v>
      </c>
      <c r="F113" s="23">
        <f t="shared" si="34"/>
        <v>0</v>
      </c>
      <c r="G113" s="23">
        <f t="shared" si="34"/>
        <v>0</v>
      </c>
      <c r="H113" s="23">
        <f t="shared" si="24"/>
        <v>0</v>
      </c>
    </row>
    <row r="114" spans="1:8" ht="15" customHeight="1" x14ac:dyDescent="0.2">
      <c r="A114" s="17" t="s">
        <v>195</v>
      </c>
      <c r="B114" s="7" t="s">
        <v>196</v>
      </c>
      <c r="C114" s="25"/>
      <c r="D114" s="25"/>
      <c r="E114" s="25">
        <f t="shared" si="23"/>
        <v>0</v>
      </c>
      <c r="F114" s="25"/>
      <c r="G114" s="25"/>
      <c r="H114" s="25">
        <f t="shared" si="24"/>
        <v>0</v>
      </c>
    </row>
    <row r="115" spans="1:8" ht="15" customHeight="1" x14ac:dyDescent="0.2">
      <c r="A115" s="17" t="s">
        <v>197</v>
      </c>
      <c r="B115" s="7" t="s">
        <v>198</v>
      </c>
      <c r="C115" s="25"/>
      <c r="D115" s="25"/>
      <c r="E115" s="25">
        <f t="shared" si="23"/>
        <v>0</v>
      </c>
      <c r="F115" s="25"/>
      <c r="G115" s="25"/>
      <c r="H115" s="25">
        <f t="shared" si="24"/>
        <v>0</v>
      </c>
    </row>
    <row r="116" spans="1:8" ht="15" customHeight="1" x14ac:dyDescent="0.2">
      <c r="A116" s="17" t="s">
        <v>199</v>
      </c>
      <c r="B116" s="7" t="s">
        <v>200</v>
      </c>
      <c r="C116" s="25"/>
      <c r="D116" s="25"/>
      <c r="E116" s="25">
        <f t="shared" si="23"/>
        <v>0</v>
      </c>
      <c r="F116" s="25"/>
      <c r="G116" s="25"/>
      <c r="H116" s="25">
        <f t="shared" si="24"/>
        <v>0</v>
      </c>
    </row>
    <row r="117" spans="1:8" ht="15" customHeight="1" x14ac:dyDescent="0.2">
      <c r="A117" s="17" t="s">
        <v>201</v>
      </c>
      <c r="B117" s="7" t="s">
        <v>202</v>
      </c>
      <c r="C117" s="25"/>
      <c r="D117" s="25"/>
      <c r="E117" s="25">
        <f t="shared" si="23"/>
        <v>0</v>
      </c>
      <c r="F117" s="25"/>
      <c r="G117" s="25"/>
      <c r="H117" s="25">
        <f t="shared" si="24"/>
        <v>0</v>
      </c>
    </row>
    <row r="118" spans="1:8" ht="15" customHeight="1" x14ac:dyDescent="0.2">
      <c r="A118" s="20"/>
      <c r="B118" s="7"/>
      <c r="C118" s="27"/>
      <c r="D118" s="27"/>
      <c r="E118" s="25">
        <f t="shared" si="23"/>
        <v>0</v>
      </c>
      <c r="F118" s="25"/>
      <c r="G118" s="25"/>
      <c r="H118" s="25">
        <f t="shared" si="24"/>
        <v>0</v>
      </c>
    </row>
    <row r="119" spans="1:8" ht="15" customHeight="1" x14ac:dyDescent="0.2">
      <c r="A119" s="3"/>
      <c r="B119" s="4" t="s">
        <v>203</v>
      </c>
      <c r="C119" s="28">
        <f>+C10+C77</f>
        <v>8460582571.1900005</v>
      </c>
      <c r="D119" s="28">
        <f t="shared" ref="D119:G119" si="35">+D10+D77</f>
        <v>5340581481.2599993</v>
      </c>
      <c r="E119" s="28">
        <f t="shared" si="23"/>
        <v>13801164052.450001</v>
      </c>
      <c r="F119" s="28">
        <f t="shared" si="35"/>
        <v>5844779342.2199993</v>
      </c>
      <c r="G119" s="28">
        <f t="shared" si="35"/>
        <v>5844779342.2199993</v>
      </c>
      <c r="H119" s="28">
        <f t="shared" si="24"/>
        <v>-2615803228.9700012</v>
      </c>
    </row>
    <row r="120" spans="1:8" x14ac:dyDescent="0.2">
      <c r="A120" s="6"/>
      <c r="B120" s="6"/>
      <c r="C120" s="6"/>
      <c r="D120" s="6"/>
      <c r="E120" s="6"/>
      <c r="F120" s="6"/>
      <c r="G120" s="6"/>
    </row>
    <row r="121" spans="1:8" x14ac:dyDescent="0.2">
      <c r="A121" s="11"/>
      <c r="B121" s="12"/>
      <c r="C121" s="12"/>
      <c r="D121" s="12"/>
      <c r="E121" s="12"/>
      <c r="F121" s="12"/>
      <c r="G121" s="12"/>
    </row>
    <row r="122" spans="1:8" x14ac:dyDescent="0.2">
      <c r="A122" s="6"/>
      <c r="B122" s="6"/>
      <c r="C122" s="6"/>
      <c r="D122" s="6"/>
      <c r="E122" s="6"/>
      <c r="F122" s="6"/>
      <c r="G122" s="6"/>
    </row>
    <row r="123" spans="1:8" x14ac:dyDescent="0.2">
      <c r="A123" s="6"/>
      <c r="B123" s="6"/>
      <c r="C123" s="6"/>
      <c r="D123" s="6"/>
      <c r="E123" s="6"/>
      <c r="F123" s="6"/>
      <c r="G123" s="6"/>
    </row>
    <row r="124" spans="1:8" x14ac:dyDescent="0.2">
      <c r="A124" s="6"/>
      <c r="B124" s="6"/>
      <c r="C124" s="6"/>
      <c r="D124" s="6"/>
      <c r="E124" s="6"/>
      <c r="F124" s="6"/>
      <c r="G124" s="6"/>
    </row>
    <row r="125" spans="1:8" x14ac:dyDescent="0.2">
      <c r="A125" s="6"/>
      <c r="B125" s="6"/>
      <c r="C125" s="6"/>
      <c r="D125" s="6"/>
      <c r="E125" s="6"/>
      <c r="F125" s="6"/>
      <c r="G125" s="6"/>
    </row>
    <row r="126" spans="1:8" x14ac:dyDescent="0.2">
      <c r="C126" s="6"/>
      <c r="D126" s="6"/>
      <c r="E126" s="6"/>
      <c r="F126" s="6"/>
      <c r="G126" s="6"/>
    </row>
    <row r="127" spans="1:8" x14ac:dyDescent="0.2">
      <c r="C127" s="6"/>
      <c r="D127" s="6"/>
      <c r="E127" s="6"/>
      <c r="F127" s="6"/>
      <c r="G127" s="6"/>
    </row>
    <row r="128" spans="1:8" x14ac:dyDescent="0.2">
      <c r="C128" s="6"/>
      <c r="D128" s="6"/>
      <c r="E128" s="6"/>
      <c r="F128" s="6"/>
      <c r="G128" s="6"/>
    </row>
    <row r="129" spans="3:7" x14ac:dyDescent="0.2">
      <c r="C129" s="6"/>
      <c r="D129" s="6"/>
      <c r="E129" s="6"/>
      <c r="F129" s="6"/>
      <c r="G129" s="6"/>
    </row>
    <row r="130" spans="3:7" x14ac:dyDescent="0.2">
      <c r="C130" s="6"/>
      <c r="D130" s="6"/>
      <c r="E130" s="6"/>
      <c r="F130" s="6"/>
      <c r="G130" s="6"/>
    </row>
    <row r="131" spans="3:7" x14ac:dyDescent="0.2">
      <c r="C131" s="6"/>
      <c r="D131" s="6"/>
      <c r="E131" s="6"/>
      <c r="F131" s="6"/>
      <c r="G131" s="6"/>
    </row>
    <row r="132" spans="3:7" x14ac:dyDescent="0.2">
      <c r="C132" s="6"/>
      <c r="D132" s="6"/>
      <c r="E132" s="6"/>
      <c r="F132" s="6"/>
      <c r="G132" s="6"/>
    </row>
    <row r="133" spans="3:7" x14ac:dyDescent="0.2">
      <c r="C133" s="6"/>
      <c r="D133" s="6"/>
      <c r="E133" s="6"/>
      <c r="F133" s="6"/>
      <c r="G133" s="6"/>
    </row>
    <row r="134" spans="3:7" x14ac:dyDescent="0.2">
      <c r="C134" s="6"/>
      <c r="D134" s="6"/>
      <c r="E134" s="6"/>
      <c r="F134" s="6"/>
      <c r="G134" s="6"/>
    </row>
    <row r="135" spans="3:7" x14ac:dyDescent="0.2">
      <c r="C135" s="6"/>
      <c r="D135" s="6"/>
      <c r="E135" s="6"/>
      <c r="F135" s="6"/>
      <c r="G135" s="6"/>
    </row>
    <row r="136" spans="3:7" x14ac:dyDescent="0.2">
      <c r="C136" s="6"/>
      <c r="D136" s="6"/>
      <c r="E136" s="6"/>
      <c r="F136" s="6"/>
      <c r="G136" s="6"/>
    </row>
    <row r="137" spans="3:7" x14ac:dyDescent="0.2">
      <c r="C137" s="6"/>
      <c r="D137" s="6"/>
      <c r="E137" s="6"/>
      <c r="F137" s="6"/>
      <c r="G137" s="6"/>
    </row>
    <row r="138" spans="3:7" x14ac:dyDescent="0.2">
      <c r="C138" s="6"/>
      <c r="D138" s="6"/>
      <c r="E138" s="6"/>
      <c r="F138" s="6"/>
      <c r="G138" s="6"/>
    </row>
    <row r="139" spans="3:7" x14ac:dyDescent="0.2">
      <c r="C139" s="6"/>
      <c r="D139" s="6"/>
      <c r="E139" s="6"/>
      <c r="F139" s="6"/>
      <c r="G139" s="6"/>
    </row>
    <row r="140" spans="3:7" x14ac:dyDescent="0.2">
      <c r="C140" s="6"/>
      <c r="D140" s="6"/>
      <c r="E140" s="6"/>
      <c r="F140" s="6"/>
      <c r="G140" s="6"/>
    </row>
    <row r="141" spans="3:7" x14ac:dyDescent="0.2">
      <c r="C141" s="6"/>
      <c r="D141" s="6"/>
      <c r="E141" s="6"/>
      <c r="F141" s="6"/>
      <c r="G141" s="6"/>
    </row>
    <row r="142" spans="3:7" x14ac:dyDescent="0.2">
      <c r="C142" s="6"/>
      <c r="D142" s="6"/>
      <c r="E142" s="6"/>
      <c r="F142" s="6"/>
      <c r="G142" s="6"/>
    </row>
    <row r="143" spans="3:7" x14ac:dyDescent="0.2">
      <c r="C143" s="6"/>
      <c r="D143" s="6"/>
      <c r="E143" s="6"/>
      <c r="F143" s="6"/>
      <c r="G143" s="6"/>
    </row>
    <row r="144" spans="3:7" x14ac:dyDescent="0.2">
      <c r="C144" s="6"/>
      <c r="D144" s="6"/>
      <c r="E144" s="6"/>
      <c r="F144" s="6"/>
      <c r="G144" s="6"/>
    </row>
    <row r="145" spans="3:7" x14ac:dyDescent="0.2">
      <c r="C145" s="6"/>
      <c r="D145" s="6"/>
      <c r="E145" s="6"/>
      <c r="F145" s="6"/>
      <c r="G145" s="6"/>
    </row>
    <row r="146" spans="3:7" x14ac:dyDescent="0.2">
      <c r="C146" s="6"/>
      <c r="D146" s="6"/>
      <c r="E146" s="6"/>
      <c r="F146" s="6"/>
      <c r="G146" s="6"/>
    </row>
    <row r="147" spans="3:7" x14ac:dyDescent="0.2">
      <c r="C147" s="6"/>
      <c r="D147" s="6"/>
      <c r="E147" s="6"/>
      <c r="F147" s="6"/>
      <c r="G147" s="6"/>
    </row>
    <row r="148" spans="3:7" x14ac:dyDescent="0.2">
      <c r="C148" s="6"/>
      <c r="D148" s="6"/>
      <c r="E148" s="6"/>
      <c r="F148" s="6"/>
      <c r="G148" s="6"/>
    </row>
    <row r="149" spans="3:7" x14ac:dyDescent="0.2">
      <c r="C149" s="6"/>
      <c r="D149" s="6"/>
      <c r="E149" s="6"/>
      <c r="F149" s="6"/>
      <c r="G149" s="6"/>
    </row>
    <row r="150" spans="3:7" x14ac:dyDescent="0.2">
      <c r="C150" s="6"/>
      <c r="D150" s="6"/>
      <c r="E150" s="6"/>
      <c r="F150" s="6"/>
      <c r="G150" s="6"/>
    </row>
    <row r="151" spans="3:7" x14ac:dyDescent="0.2">
      <c r="C151" s="6"/>
      <c r="D151" s="6"/>
      <c r="E151" s="6"/>
      <c r="F151" s="6"/>
      <c r="G151" s="6"/>
    </row>
    <row r="152" spans="3:7" x14ac:dyDescent="0.2">
      <c r="C152" s="6"/>
      <c r="D152" s="6"/>
      <c r="E152" s="6"/>
      <c r="F152" s="6"/>
      <c r="G152" s="6"/>
    </row>
    <row r="153" spans="3:7" x14ac:dyDescent="0.2">
      <c r="C153" s="6"/>
      <c r="D153" s="6"/>
      <c r="E153" s="6"/>
      <c r="F153" s="6"/>
      <c r="G153" s="6"/>
    </row>
    <row r="154" spans="3:7" x14ac:dyDescent="0.2">
      <c r="C154" s="6"/>
      <c r="D154" s="6"/>
      <c r="E154" s="6"/>
      <c r="F154" s="6"/>
      <c r="G154" s="6"/>
    </row>
    <row r="155" spans="3:7" x14ac:dyDescent="0.2">
      <c r="C155" s="6"/>
      <c r="D155" s="6"/>
      <c r="E155" s="6"/>
      <c r="F155" s="6"/>
      <c r="G155" s="6"/>
    </row>
    <row r="156" spans="3:7" x14ac:dyDescent="0.2">
      <c r="C156" s="6"/>
      <c r="D156" s="6"/>
      <c r="E156" s="6"/>
      <c r="F156" s="6"/>
      <c r="G156" s="6"/>
    </row>
    <row r="157" spans="3:7" x14ac:dyDescent="0.2">
      <c r="C157" s="6"/>
      <c r="D157" s="6"/>
      <c r="E157" s="6"/>
      <c r="F157" s="6"/>
      <c r="G157" s="6"/>
    </row>
    <row r="158" spans="3:7" x14ac:dyDescent="0.2">
      <c r="C158" s="6"/>
      <c r="D158" s="6"/>
      <c r="E158" s="6"/>
      <c r="F158" s="6"/>
      <c r="G158" s="6"/>
    </row>
    <row r="159" spans="3:7" x14ac:dyDescent="0.2">
      <c r="C159" s="6"/>
      <c r="D159" s="6"/>
      <c r="E159" s="6"/>
      <c r="F159" s="6"/>
      <c r="G159" s="6"/>
    </row>
    <row r="160" spans="3:7" x14ac:dyDescent="0.2">
      <c r="C160" s="6"/>
      <c r="D160" s="6"/>
      <c r="E160" s="6"/>
      <c r="F160" s="6"/>
      <c r="G160" s="6"/>
    </row>
    <row r="161" spans="3:7" x14ac:dyDescent="0.2">
      <c r="C161" s="6"/>
      <c r="D161" s="6"/>
      <c r="E161" s="6"/>
      <c r="F161" s="6"/>
      <c r="G161" s="6"/>
    </row>
    <row r="162" spans="3:7" x14ac:dyDescent="0.2">
      <c r="C162" s="6"/>
      <c r="D162" s="6"/>
      <c r="E162" s="6"/>
      <c r="F162" s="6"/>
      <c r="G162" s="6"/>
    </row>
    <row r="163" spans="3:7" x14ac:dyDescent="0.2">
      <c r="C163" s="6"/>
      <c r="D163" s="6"/>
      <c r="E163" s="6"/>
      <c r="F163" s="6"/>
      <c r="G163" s="6"/>
    </row>
    <row r="164" spans="3:7" x14ac:dyDescent="0.2">
      <c r="C164" s="6"/>
      <c r="D164" s="6"/>
      <c r="E164" s="6"/>
      <c r="F164" s="6"/>
      <c r="G164" s="6"/>
    </row>
    <row r="165" spans="3:7" x14ac:dyDescent="0.2">
      <c r="C165" s="6"/>
      <c r="D165" s="6"/>
      <c r="E165" s="6"/>
      <c r="F165" s="6"/>
      <c r="G165" s="6"/>
    </row>
    <row r="166" spans="3:7" x14ac:dyDescent="0.2">
      <c r="C166" s="6"/>
      <c r="D166" s="6"/>
      <c r="E166" s="6"/>
      <c r="F166" s="6"/>
      <c r="G166" s="6"/>
    </row>
    <row r="167" spans="3:7" x14ac:dyDescent="0.2">
      <c r="C167" s="6"/>
      <c r="D167" s="6"/>
      <c r="E167" s="6"/>
      <c r="F167" s="6"/>
      <c r="G167" s="6"/>
    </row>
    <row r="168" spans="3:7" x14ac:dyDescent="0.2">
      <c r="C168" s="6"/>
      <c r="D168" s="6"/>
      <c r="E168" s="6"/>
      <c r="F168" s="6"/>
      <c r="G168" s="6"/>
    </row>
    <row r="169" spans="3:7" x14ac:dyDescent="0.2">
      <c r="C169" s="6"/>
      <c r="D169" s="6"/>
      <c r="E169" s="6"/>
      <c r="F169" s="6"/>
      <c r="G169" s="6"/>
    </row>
    <row r="170" spans="3:7" x14ac:dyDescent="0.2">
      <c r="C170" s="6"/>
      <c r="D170" s="6"/>
      <c r="E170" s="6"/>
      <c r="F170" s="6"/>
      <c r="G170" s="6"/>
    </row>
    <row r="171" spans="3:7" x14ac:dyDescent="0.2">
      <c r="C171" s="6"/>
      <c r="D171" s="6"/>
      <c r="E171" s="6"/>
      <c r="F171" s="6"/>
      <c r="G171" s="6"/>
    </row>
    <row r="172" spans="3:7" x14ac:dyDescent="0.2">
      <c r="C172" s="6"/>
      <c r="D172" s="6"/>
      <c r="E172" s="6"/>
      <c r="F172" s="6"/>
      <c r="G172" s="6"/>
    </row>
    <row r="173" spans="3:7" x14ac:dyDescent="0.2">
      <c r="C173" s="6"/>
      <c r="D173" s="6"/>
      <c r="E173" s="6"/>
      <c r="F173" s="6"/>
      <c r="G173" s="6"/>
    </row>
    <row r="174" spans="3:7" x14ac:dyDescent="0.2">
      <c r="C174" s="6"/>
      <c r="D174" s="6"/>
      <c r="E174" s="6"/>
      <c r="F174" s="6"/>
      <c r="G174" s="6"/>
    </row>
    <row r="175" spans="3:7" x14ac:dyDescent="0.2">
      <c r="C175" s="6"/>
      <c r="D175" s="6"/>
      <c r="E175" s="6"/>
      <c r="F175" s="6"/>
      <c r="G175" s="6"/>
    </row>
    <row r="176" spans="3:7" x14ac:dyDescent="0.2">
      <c r="C176" s="6"/>
      <c r="D176" s="6"/>
      <c r="E176" s="6"/>
      <c r="F176" s="6"/>
      <c r="G176" s="6"/>
    </row>
    <row r="177" spans="3:7" x14ac:dyDescent="0.2">
      <c r="C177" s="6"/>
      <c r="D177" s="6"/>
      <c r="E177" s="6"/>
      <c r="F177" s="6"/>
      <c r="G177" s="6"/>
    </row>
    <row r="178" spans="3:7" x14ac:dyDescent="0.2">
      <c r="C178" s="6"/>
      <c r="D178" s="6"/>
      <c r="E178" s="6"/>
      <c r="F178" s="6"/>
      <c r="G178" s="6"/>
    </row>
    <row r="179" spans="3:7" x14ac:dyDescent="0.2">
      <c r="C179" s="6"/>
      <c r="D179" s="6"/>
      <c r="E179" s="6"/>
      <c r="F179" s="6"/>
      <c r="G179" s="6"/>
    </row>
    <row r="180" spans="3:7" x14ac:dyDescent="0.2">
      <c r="C180" s="6"/>
      <c r="D180" s="6"/>
      <c r="E180" s="6"/>
      <c r="F180" s="6"/>
      <c r="G180" s="6"/>
    </row>
    <row r="181" spans="3:7" x14ac:dyDescent="0.2">
      <c r="C181" s="6"/>
      <c r="D181" s="6"/>
      <c r="E181" s="6"/>
      <c r="F181" s="6"/>
      <c r="G181" s="6"/>
    </row>
    <row r="182" spans="3:7" x14ac:dyDescent="0.2">
      <c r="C182" s="6"/>
      <c r="D182" s="6"/>
      <c r="E182" s="6"/>
      <c r="F182" s="6"/>
      <c r="G182" s="6"/>
    </row>
    <row r="183" spans="3:7" x14ac:dyDescent="0.2">
      <c r="C183" s="6"/>
      <c r="D183" s="6"/>
      <c r="E183" s="6"/>
      <c r="F183" s="6"/>
      <c r="G183" s="6"/>
    </row>
    <row r="184" spans="3:7" x14ac:dyDescent="0.2">
      <c r="C184" s="6"/>
      <c r="D184" s="6"/>
      <c r="E184" s="6"/>
      <c r="F184" s="6"/>
      <c r="G184" s="6"/>
    </row>
    <row r="185" spans="3:7" x14ac:dyDescent="0.2">
      <c r="C185" s="6"/>
      <c r="D185" s="6"/>
      <c r="E185" s="6"/>
      <c r="F185" s="6"/>
      <c r="G185" s="6"/>
    </row>
    <row r="186" spans="3:7" x14ac:dyDescent="0.2">
      <c r="C186" s="6"/>
      <c r="D186" s="6"/>
      <c r="E186" s="6"/>
      <c r="F186" s="6"/>
      <c r="G186" s="6"/>
    </row>
    <row r="187" spans="3:7" x14ac:dyDescent="0.2">
      <c r="C187" s="6"/>
      <c r="D187" s="6"/>
      <c r="E187" s="6"/>
      <c r="F187" s="6"/>
      <c r="G187" s="6"/>
    </row>
    <row r="188" spans="3:7" x14ac:dyDescent="0.2">
      <c r="C188" s="6"/>
      <c r="D188" s="6"/>
      <c r="E188" s="6"/>
      <c r="F188" s="6"/>
      <c r="G188" s="6"/>
    </row>
    <row r="189" spans="3:7" x14ac:dyDescent="0.2">
      <c r="C189" s="6"/>
      <c r="D189" s="6"/>
      <c r="E189" s="6"/>
      <c r="F189" s="6"/>
      <c r="G189" s="6"/>
    </row>
    <row r="190" spans="3:7" x14ac:dyDescent="0.2">
      <c r="C190" s="6"/>
      <c r="D190" s="6"/>
      <c r="E190" s="6"/>
      <c r="F190" s="6"/>
      <c r="G190" s="6"/>
    </row>
    <row r="191" spans="3:7" x14ac:dyDescent="0.2">
      <c r="C191" s="6"/>
      <c r="D191" s="6"/>
      <c r="E191" s="6"/>
      <c r="F191" s="6"/>
      <c r="G191" s="6"/>
    </row>
    <row r="192" spans="3:7" x14ac:dyDescent="0.2">
      <c r="C192" s="6"/>
      <c r="D192" s="6"/>
      <c r="E192" s="6"/>
      <c r="F192" s="6"/>
      <c r="G192" s="6"/>
    </row>
    <row r="193" spans="3:7" x14ac:dyDescent="0.2">
      <c r="C193" s="6"/>
      <c r="D193" s="6"/>
      <c r="E193" s="6"/>
      <c r="F193" s="6"/>
      <c r="G193" s="6"/>
    </row>
    <row r="194" spans="3:7" x14ac:dyDescent="0.2">
      <c r="C194" s="6"/>
      <c r="D194" s="6"/>
      <c r="E194" s="6"/>
      <c r="F194" s="6"/>
      <c r="G194" s="6"/>
    </row>
    <row r="195" spans="3:7" x14ac:dyDescent="0.2">
      <c r="C195" s="6"/>
      <c r="D195" s="6"/>
      <c r="E195" s="6"/>
      <c r="F195" s="6"/>
      <c r="G195" s="6"/>
    </row>
    <row r="196" spans="3:7" x14ac:dyDescent="0.2">
      <c r="C196" s="6"/>
      <c r="D196" s="6"/>
      <c r="E196" s="6"/>
      <c r="F196" s="6"/>
      <c r="G196" s="6"/>
    </row>
    <row r="197" spans="3:7" x14ac:dyDescent="0.2">
      <c r="C197" s="6"/>
      <c r="D197" s="6"/>
      <c r="E197" s="6"/>
      <c r="F197" s="6"/>
      <c r="G197" s="6"/>
    </row>
    <row r="198" spans="3:7" x14ac:dyDescent="0.2">
      <c r="C198" s="6"/>
      <c r="D198" s="6"/>
      <c r="E198" s="6"/>
      <c r="F198" s="6"/>
      <c r="G198" s="6"/>
    </row>
    <row r="199" spans="3:7" x14ac:dyDescent="0.2">
      <c r="C199" s="6"/>
      <c r="D199" s="6"/>
      <c r="E199" s="6"/>
      <c r="F199" s="6"/>
      <c r="G199" s="6"/>
    </row>
    <row r="200" spans="3:7" x14ac:dyDescent="0.2">
      <c r="C200" s="6"/>
      <c r="D200" s="6"/>
      <c r="E200" s="6"/>
      <c r="F200" s="6"/>
      <c r="G200" s="6"/>
    </row>
    <row r="201" spans="3:7" x14ac:dyDescent="0.2">
      <c r="C201" s="6"/>
      <c r="D201" s="6"/>
      <c r="E201" s="6"/>
      <c r="F201" s="6"/>
      <c r="G201" s="6"/>
    </row>
    <row r="202" spans="3:7" x14ac:dyDescent="0.2">
      <c r="C202" s="6"/>
      <c r="D202" s="6"/>
      <c r="E202" s="6"/>
      <c r="F202" s="6"/>
      <c r="G202" s="6"/>
    </row>
    <row r="203" spans="3:7" x14ac:dyDescent="0.2">
      <c r="C203" s="6"/>
      <c r="D203" s="6"/>
      <c r="E203" s="6"/>
      <c r="F203" s="6"/>
      <c r="G203" s="6"/>
    </row>
    <row r="204" spans="3:7" x14ac:dyDescent="0.2">
      <c r="C204" s="6"/>
      <c r="D204" s="6"/>
      <c r="E204" s="6"/>
      <c r="F204" s="6"/>
      <c r="G204" s="6"/>
    </row>
    <row r="205" spans="3:7" x14ac:dyDescent="0.2">
      <c r="C205" s="6"/>
      <c r="D205" s="6"/>
      <c r="E205" s="6"/>
      <c r="F205" s="6"/>
      <c r="G205" s="6"/>
    </row>
    <row r="206" spans="3:7" x14ac:dyDescent="0.2">
      <c r="C206" s="6"/>
      <c r="D206" s="6"/>
      <c r="E206" s="6"/>
      <c r="F206" s="6"/>
      <c r="G206" s="6"/>
    </row>
    <row r="207" spans="3:7" x14ac:dyDescent="0.2">
      <c r="C207" s="6"/>
      <c r="D207" s="6"/>
      <c r="E207" s="6"/>
      <c r="F207" s="6"/>
      <c r="G207" s="6"/>
    </row>
    <row r="208" spans="3:7" x14ac:dyDescent="0.2">
      <c r="C208" s="6"/>
      <c r="D208" s="6"/>
      <c r="E208" s="6"/>
      <c r="F208" s="6"/>
      <c r="G208" s="6"/>
    </row>
    <row r="209" spans="3:7" x14ac:dyDescent="0.2">
      <c r="C209" s="6"/>
      <c r="D209" s="6"/>
      <c r="E209" s="6"/>
      <c r="F209" s="6"/>
      <c r="G209" s="6"/>
    </row>
    <row r="210" spans="3:7" x14ac:dyDescent="0.2">
      <c r="C210" s="6"/>
      <c r="D210" s="6"/>
      <c r="E210" s="6"/>
      <c r="F210" s="6"/>
      <c r="G210" s="6"/>
    </row>
    <row r="211" spans="3:7" x14ac:dyDescent="0.2">
      <c r="C211" s="6"/>
      <c r="D211" s="6"/>
      <c r="E211" s="6"/>
      <c r="F211" s="6"/>
      <c r="G211" s="6"/>
    </row>
    <row r="212" spans="3:7" x14ac:dyDescent="0.2">
      <c r="C212" s="6"/>
      <c r="D212" s="6"/>
      <c r="E212" s="6"/>
      <c r="F212" s="6"/>
      <c r="G212" s="6"/>
    </row>
    <row r="213" spans="3:7" x14ac:dyDescent="0.2">
      <c r="C213" s="6"/>
      <c r="D213" s="6"/>
      <c r="E213" s="6"/>
      <c r="F213" s="6"/>
      <c r="G213" s="6"/>
    </row>
    <row r="214" spans="3:7" x14ac:dyDescent="0.2">
      <c r="C214" s="6"/>
      <c r="D214" s="6"/>
      <c r="E214" s="6"/>
      <c r="F214" s="6"/>
      <c r="G214" s="6"/>
    </row>
    <row r="215" spans="3:7" x14ac:dyDescent="0.2">
      <c r="C215" s="6"/>
      <c r="D215" s="6"/>
      <c r="E215" s="6"/>
      <c r="F215" s="6"/>
      <c r="G215" s="6"/>
    </row>
    <row r="216" spans="3:7" x14ac:dyDescent="0.2">
      <c r="C216" s="6"/>
      <c r="D216" s="6"/>
      <c r="E216" s="6"/>
      <c r="F216" s="6"/>
      <c r="G216" s="6"/>
    </row>
    <row r="217" spans="3:7" x14ac:dyDescent="0.2">
      <c r="C217" s="6"/>
      <c r="D217" s="6"/>
      <c r="E217" s="6"/>
      <c r="F217" s="6"/>
      <c r="G217" s="6"/>
    </row>
    <row r="218" spans="3:7" x14ac:dyDescent="0.2">
      <c r="C218" s="6"/>
      <c r="D218" s="6"/>
      <c r="E218" s="6"/>
      <c r="F218" s="6"/>
      <c r="G218" s="6"/>
    </row>
    <row r="219" spans="3:7" x14ac:dyDescent="0.2">
      <c r="C219" s="6"/>
      <c r="D219" s="6"/>
      <c r="E219" s="6"/>
      <c r="F219" s="6"/>
      <c r="G219" s="6"/>
    </row>
    <row r="220" spans="3:7" x14ac:dyDescent="0.2">
      <c r="C220" s="6"/>
      <c r="D220" s="6"/>
      <c r="E220" s="6"/>
      <c r="F220" s="6"/>
      <c r="G220" s="6"/>
    </row>
    <row r="221" spans="3:7" x14ac:dyDescent="0.2">
      <c r="C221" s="6"/>
      <c r="D221" s="6"/>
      <c r="E221" s="6"/>
      <c r="F221" s="6"/>
      <c r="G221" s="6"/>
    </row>
    <row r="222" spans="3:7" x14ac:dyDescent="0.2">
      <c r="C222" s="6"/>
      <c r="D222" s="6"/>
      <c r="E222" s="6"/>
      <c r="F222" s="6"/>
      <c r="G222" s="6"/>
    </row>
    <row r="223" spans="3:7" x14ac:dyDescent="0.2">
      <c r="C223" s="6"/>
      <c r="D223" s="6"/>
      <c r="E223" s="6"/>
      <c r="F223" s="6"/>
      <c r="G223" s="6"/>
    </row>
    <row r="224" spans="3:7" x14ac:dyDescent="0.2">
      <c r="C224" s="6"/>
      <c r="D224" s="6"/>
      <c r="E224" s="6"/>
      <c r="F224" s="6"/>
      <c r="G224" s="6"/>
    </row>
    <row r="225" spans="3:7" x14ac:dyDescent="0.2">
      <c r="C225" s="6"/>
      <c r="D225" s="6"/>
      <c r="E225" s="6"/>
      <c r="F225" s="6"/>
      <c r="G225" s="6"/>
    </row>
    <row r="226" spans="3:7" x14ac:dyDescent="0.2">
      <c r="C226" s="6"/>
      <c r="D226" s="6"/>
      <c r="E226" s="6"/>
      <c r="F226" s="6"/>
      <c r="G226" s="6"/>
    </row>
    <row r="227" spans="3:7" x14ac:dyDescent="0.2">
      <c r="C227" s="6"/>
      <c r="D227" s="6"/>
      <c r="E227" s="6"/>
      <c r="F227" s="6"/>
      <c r="G227" s="6"/>
    </row>
    <row r="228" spans="3:7" x14ac:dyDescent="0.2">
      <c r="C228" s="6"/>
      <c r="D228" s="6"/>
      <c r="E228" s="6"/>
      <c r="F228" s="6"/>
      <c r="G228" s="6"/>
    </row>
    <row r="229" spans="3:7" x14ac:dyDescent="0.2">
      <c r="C229" s="6"/>
      <c r="D229" s="6"/>
      <c r="E229" s="6"/>
      <c r="F229" s="6"/>
      <c r="G229" s="6"/>
    </row>
    <row r="230" spans="3:7" x14ac:dyDescent="0.2">
      <c r="C230" s="6"/>
      <c r="D230" s="6"/>
      <c r="E230" s="6"/>
      <c r="F230" s="6"/>
      <c r="G230" s="6"/>
    </row>
    <row r="231" spans="3:7" x14ac:dyDescent="0.2">
      <c r="C231" s="6"/>
      <c r="D231" s="6"/>
      <c r="E231" s="6"/>
      <c r="F231" s="6"/>
      <c r="G231" s="6"/>
    </row>
    <row r="232" spans="3:7" x14ac:dyDescent="0.2">
      <c r="C232" s="6"/>
      <c r="D232" s="6"/>
      <c r="E232" s="6"/>
      <c r="F232" s="6"/>
      <c r="G232" s="6"/>
    </row>
    <row r="233" spans="3:7" x14ac:dyDescent="0.2">
      <c r="C233" s="6"/>
      <c r="D233" s="6"/>
      <c r="E233" s="6"/>
      <c r="F233" s="6"/>
      <c r="G233" s="6"/>
    </row>
    <row r="234" spans="3:7" x14ac:dyDescent="0.2">
      <c r="C234" s="6"/>
      <c r="D234" s="6"/>
      <c r="E234" s="6"/>
      <c r="F234" s="6"/>
      <c r="G234" s="6"/>
    </row>
    <row r="235" spans="3:7" x14ac:dyDescent="0.2">
      <c r="C235" s="6"/>
      <c r="D235" s="6"/>
      <c r="E235" s="6"/>
      <c r="F235" s="6"/>
      <c r="G235" s="6"/>
    </row>
    <row r="236" spans="3:7" x14ac:dyDescent="0.2">
      <c r="C236" s="6"/>
      <c r="D236" s="6"/>
      <c r="E236" s="6"/>
      <c r="F236" s="6"/>
      <c r="G236" s="6"/>
    </row>
  </sheetData>
  <mergeCells count="8">
    <mergeCell ref="A1:H1"/>
    <mergeCell ref="A2:H2"/>
    <mergeCell ref="A3:H3"/>
    <mergeCell ref="A7:A8"/>
    <mergeCell ref="B7:B8"/>
    <mergeCell ref="C7:G7"/>
    <mergeCell ref="H7:H8"/>
    <mergeCell ref="C5:F5"/>
  </mergeCells>
  <pageMargins left="0.25" right="0.25" top="0.75" bottom="0.75" header="0.3" footer="0.3"/>
  <pageSetup paperSize="122" scale="60" orientation="portrait" r:id="rId1"/>
  <headerFooter>
    <oddFooter xml:space="preserve">&amp;R&amp;P/&amp;N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 Ingreso</vt:lpstr>
      <vt:lpstr>'CE Ingreso'!Área_de_impresión</vt:lpstr>
      <vt:lpstr>'CE Ingreso'!Títulos_a_imprimir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Jose de Jesus Reyes Delgado</cp:lastModifiedBy>
  <cp:lastPrinted>2019-07-30T17:17:15Z</cp:lastPrinted>
  <dcterms:created xsi:type="dcterms:W3CDTF">2017-07-04T21:04:26Z</dcterms:created>
  <dcterms:modified xsi:type="dcterms:W3CDTF">2019-07-30T17:17:30Z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