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9172A2B6-554A-4248-8FF9-F878800D3294}" xr6:coauthVersionLast="36" xr6:coauthVersionMax="36" xr10:uidLastSave="{00000000-0000-0000-0000-000000000000}"/>
  <bookViews>
    <workbookView xWindow="0" yWindow="0" windowWidth="28800" windowHeight="11505" xr2:uid="{C1265499-3780-4EAA-97E5-66A8F4531E71}"/>
  </bookViews>
  <sheets>
    <sheet name="FF" sheetId="1" r:id="rId1"/>
  </sheets>
  <definedNames>
    <definedName name="_xlnm.Print_Area" localSheetId="0">FF!$B$1:$I$20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18" i="1" l="1"/>
  <c r="I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<sst xmlns="http://schemas.openxmlformats.org/spreadsheetml/2006/main" count="28" uniqueCount="28">
  <si>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</si>
  <si>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</si>
  <si>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Junio de 2026</t>
  </si>
  <si>
    <t>Ente Público:</t>
  </si>
  <si>
    <t>INSTITUTO DE SALUD PUBLICA DEL ESTADO DE GUANAJUATO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</si>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</sst>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3" fillId="2" borderId="0" xfId="0" applyFont="1" applyFill="1" applyBorder="1" applyAlignment="1">
      <alignment horizontal="center"/>
    </xf>
    <xf numFmtId="0" fontId="4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center" vertical="center"/>
    </xf>
    <xf numFmtId="37" fontId="3" fillId="2" borderId="2" xfId="2" applyNumberFormat="1" applyFont="1" applyFill="1" applyBorder="1" applyAlignment="1">
      <alignment horizontal="center" vertical="center"/>
    </xf>
    <xf numFmtId="37" fontId="3" fillId="2" borderId="2" xfId="2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37" fontId="3" fillId="2" borderId="6" xfId="2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justify"/>
    </xf>
    <xf numFmtId="41" fontId="6" fillId="3" borderId="6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justify"/>
    </xf>
    <xf numFmtId="41" fontId="7" fillId="3" borderId="8" xfId="1" applyNumberFormat="1" applyFont="1" applyFill="1" applyBorder="1" applyAlignment="1">
      <alignment vertical="center" wrapText="1"/>
    </xf>
    <xf numFmtId="41" fontId="6" fillId="3" borderId="8" xfId="1" applyNumberFormat="1" applyFont="1" applyFill="1" applyBorder="1" applyAlignment="1">
      <alignment horizontal="center"/>
    </xf>
    <xf numFmtId="41" fontId="7" fillId="3" borderId="3" xfId="1" applyNumberFormat="1" applyFont="1" applyFill="1" applyBorder="1" applyAlignment="1">
      <alignment vertical="center" wrapText="1"/>
    </xf>
    <xf numFmtId="0" fontId="8" fillId="3" borderId="0" xfId="0" applyFont="1" applyFill="1"/>
    <xf numFmtId="0" fontId="8" fillId="0" borderId="0" xfId="0" applyFont="1"/>
    <xf numFmtId="43" fontId="7" fillId="3" borderId="0" xfId="1" applyFont="1" applyFill="1" applyBorder="1" applyAlignment="1">
      <alignment vertical="center" wrapText="1"/>
    </xf>
    <xf numFmtId="0" fontId="4" fillId="0" borderId="0" xfId="0" applyFont="1"/>
    <xf numFmtId="0" fontId="10" fillId="3" borderId="0" xfId="0" applyFont="1" applyFill="1"/>
    <xf numFmtId="0" fontId="1" fillId="0" borderId="0" xfId="3" applyNumberFormat="1" applyAlignment="1">
      <alignment vertical="top"/>
    </xf>
    <xf numFmtId="164" fontId="1" fillId="0" borderId="0" xfId="3" applyNumberFormat="1" applyAlignment="1">
      <alignment vertical="top"/>
    </xf>
    <xf numFmtId="0" fontId="2" fillId="0" borderId="0" xfId="3" applyNumberFormat="1" applyFont="1" applyAlignment="1">
      <alignment vertical="top"/>
    </xf>
    <xf numFmtId="164" fontId="4" fillId="0" borderId="0" xfId="0" applyNumberFormat="1" applyFo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3" borderId="13" xfId="0" applyFont="1" applyFill="1" applyBorder="1"/>
    <xf numFmtId="0" fontId="4" fillId="3" borderId="0" xfId="0" applyFont="1" applyFill="1" applyBorder="1"/>
    <xf numFmtId="0" fontId="4" fillId="3" borderId="14" xfId="0" applyFont="1" applyFill="1" applyBorder="1"/>
    <xf numFmtId="0" fontId="3" fillId="3" borderId="15" xfId="0" applyNumberFormat="1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>
      <alignment horizontal="center" vertical="center"/>
    </xf>
    <xf numFmtId="37" fontId="3" fillId="2" borderId="17" xfId="2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37" fontId="3" fillId="2" borderId="19" xfId="2" applyNumberFormat="1" applyFont="1" applyFill="1" applyBorder="1" applyAlignment="1">
      <alignment horizontal="center" vertical="center"/>
    </xf>
    <xf numFmtId="0" fontId="4" fillId="0" borderId="16" xfId="0" applyFont="1" applyBorder="1"/>
    <xf numFmtId="41" fontId="6" fillId="3" borderId="20" xfId="1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justify"/>
    </xf>
    <xf numFmtId="41" fontId="6" fillId="3" borderId="21" xfId="1" applyNumberFormat="1" applyFont="1" applyFill="1" applyBorder="1" applyAlignment="1">
      <alignment horizontal="center"/>
    </xf>
    <xf numFmtId="41" fontId="7" fillId="3" borderId="22" xfId="1" applyNumberFormat="1" applyFont="1" applyFill="1" applyBorder="1" applyAlignment="1">
      <alignment vertical="center" wrapText="1"/>
    </xf>
    <xf numFmtId="0" fontId="8" fillId="3" borderId="23" xfId="0" applyFont="1" applyFill="1" applyBorder="1" applyAlignment="1">
      <alignment horizontal="justify" vertical="center" wrapText="1"/>
    </xf>
    <xf numFmtId="0" fontId="8" fillId="3" borderId="24" xfId="0" applyFont="1" applyFill="1" applyBorder="1" applyAlignment="1">
      <alignment horizontal="justify" vertical="center" wrapText="1"/>
    </xf>
    <xf numFmtId="41" fontId="9" fillId="3" borderId="25" xfId="1" applyNumberFormat="1" applyFont="1" applyFill="1" applyBorder="1" applyAlignment="1">
      <alignment vertical="center" wrapText="1"/>
    </xf>
    <xf numFmtId="41" fontId="9" fillId="3" borderId="26" xfId="1" applyNumberFormat="1" applyFont="1" applyFill="1" applyBorder="1" applyAlignment="1">
      <alignment vertical="center" wrapText="1"/>
    </xf>
    <xf numFmtId="37" fontId="3" fillId="2" borderId="9" xfId="2" applyNumberFormat="1" applyFont="1" applyFill="1" applyBorder="1" applyAlignment="1">
      <alignment horizontal="center" vertical="center"/>
    </xf>
    <xf numFmtId="37" fontId="3" fillId="2" borderId="22" xfId="2" applyNumberFormat="1" applyFont="1" applyFill="1" applyBorder="1" applyAlignment="1">
      <alignment horizontal="center" vertical="center" wrapText="1"/>
    </xf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9" xfId="0" applyFont="1" applyFill="1" applyBorder="1"/>
  </cellXfs>
  <cellStyles count="4">
    <cellStyle name="Millares" xfId="1" builtinId="3"/>
    <cellStyle name="Normal" xfId="0" builtinId="0"/>
    <cellStyle name="Normal 3 9" xfId="3" xr:uid="{456889AA-0EFF-444F-B9D6-B2B2AB6224BE}"/>
    <cellStyle name="Normal 9" xfId="2" xr:uid="{04F287CB-82F2-4599-80E6-87517B74C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3796-7C7C-4873-8084-35E9F067B4E7}">
  <sheetPr>
    <tabColor theme="9" tint="-0.249977111117893"/>
    <pageSetUpPr fitToPage="1"/>
  </sheetPr>
  <dimension ref="A1:J28"/>
  <sheetViews>
    <sheetView showGridLines="0" tabSelected="1" zoomScale="85" zoomScaleNormal="85" workbookViewId="0">
      <selection activeCell="I20" sqref="B1:I20"/>
    </sheetView>
  </sheetViews>
  <sheetFormatPr baseColWidth="10" defaultRowHeight="12.75" x14ac:dyDescent="0.2"/>
  <cols>
    <col min="1" max="1" width="2.5703125" style="2" customWidth="1"/>
    <col min="2" max="2" width="2" style="19" customWidth="1"/>
    <col min="3" max="3" width="45.85546875" style="19" customWidth="1"/>
    <col min="4" max="9" width="22.7109375" style="19" customWidth="1"/>
    <col min="10" max="10" width="4" style="2" customWidth="1"/>
    <col min="11" max="16384" width="11.42578125" style="19"/>
  </cols>
  <sheetData>
    <row r="1" spans="2:9" ht="16.5" customHeight="1" x14ac:dyDescent="0.2">
      <c r="B1" s="25" t="s">
        <v>0</v>
      </c>
      <c r="C1" s="26"/>
      <c r="D1" s="26"/>
      <c r="E1" s="26"/>
      <c r="F1" s="26"/>
      <c r="G1" s="26"/>
      <c r="H1" s="26"/>
      <c r="I1" s="27"/>
    </row>
    <row r="2" spans="2:9" ht="16.5" customHeight="1" x14ac:dyDescent="0.2">
      <c r="B2" s="28" t="s">
        <v>1</v>
      </c>
      <c r="C2" s="1"/>
      <c r="D2" s="1"/>
      <c r="E2" s="1"/>
      <c r="F2" s="1"/>
      <c r="G2" s="1"/>
      <c r="H2" s="1"/>
      <c r="I2" s="29"/>
    </row>
    <row r="3" spans="2:9" ht="16.5" customHeight="1" x14ac:dyDescent="0.2">
      <c r="B3" s="28" t="s">
        <v>2</v>
      </c>
      <c r="C3" s="1"/>
      <c r="D3" s="1"/>
      <c r="E3" s="1"/>
      <c r="F3" s="1"/>
      <c r="G3" s="1"/>
      <c r="H3" s="1"/>
      <c r="I3" s="29"/>
    </row>
    <row r="4" spans="2:9" s="2" customFormat="1" x14ac:dyDescent="0.2">
      <c r="B4" s="30"/>
      <c r="C4" s="31"/>
      <c r="D4" s="31"/>
      <c r="E4" s="31"/>
      <c r="F4" s="31"/>
      <c r="G4" s="31"/>
      <c r="H4" s="31"/>
      <c r="I4" s="32"/>
    </row>
    <row r="5" spans="2:9" s="2" customFormat="1" x14ac:dyDescent="0.2">
      <c r="B5" s="30"/>
      <c r="C5" s="3" t="s">
        <v>3</v>
      </c>
      <c r="D5" s="4" t="s">
        <v>4</v>
      </c>
      <c r="E5" s="4"/>
      <c r="F5" s="4"/>
      <c r="G5" s="4"/>
      <c r="H5" s="4"/>
      <c r="I5" s="33"/>
    </row>
    <row r="6" spans="2:9" s="2" customFormat="1" ht="13.5" thickBot="1" x14ac:dyDescent="0.25">
      <c r="B6" s="49"/>
      <c r="C6" s="50"/>
      <c r="D6" s="50"/>
      <c r="E6" s="50"/>
      <c r="F6" s="50"/>
      <c r="G6" s="50"/>
      <c r="H6" s="50"/>
      <c r="I6" s="51"/>
    </row>
    <row r="7" spans="2:9" x14ac:dyDescent="0.2">
      <c r="B7" s="34" t="s">
        <v>5</v>
      </c>
      <c r="C7" s="5"/>
      <c r="D7" s="47" t="s">
        <v>6</v>
      </c>
      <c r="E7" s="47"/>
      <c r="F7" s="47"/>
      <c r="G7" s="47"/>
      <c r="H7" s="47"/>
      <c r="I7" s="48" t="s">
        <v>7</v>
      </c>
    </row>
    <row r="8" spans="2:9" ht="25.5" x14ac:dyDescent="0.2">
      <c r="B8" s="34"/>
      <c r="C8" s="5"/>
      <c r="D8" s="6" t="s">
        <v>8</v>
      </c>
      <c r="E8" s="7" t="s">
        <v>9</v>
      </c>
      <c r="F8" s="6" t="s">
        <v>10</v>
      </c>
      <c r="G8" s="6" t="s">
        <v>11</v>
      </c>
      <c r="H8" s="6" t="s">
        <v>12</v>
      </c>
      <c r="I8" s="35"/>
    </row>
    <row r="9" spans="2:9" x14ac:dyDescent="0.2">
      <c r="B9" s="36"/>
      <c r="C9" s="8"/>
      <c r="D9" s="9" t="s">
        <v>13</v>
      </c>
      <c r="E9" s="9" t="s">
        <v>14</v>
      </c>
      <c r="F9" s="9" t="s">
        <v>15</v>
      </c>
      <c r="G9" s="9" t="s">
        <v>16</v>
      </c>
      <c r="H9" s="9" t="s">
        <v>17</v>
      </c>
      <c r="I9" s="37" t="s">
        <v>18</v>
      </c>
    </row>
    <row r="10" spans="2:9" ht="21" customHeight="1" x14ac:dyDescent="0.2">
      <c r="B10" s="38"/>
      <c r="C10" s="10" t="s">
        <v>19</v>
      </c>
      <c r="D10" s="11">
        <v>215000000</v>
      </c>
      <c r="E10" s="11">
        <v>179572464.06</v>
      </c>
      <c r="F10" s="11">
        <f t="shared" ref="F10:F16" si="0">D10+E10</f>
        <v>394572464.06</v>
      </c>
      <c r="G10" s="11">
        <v>108399327.95</v>
      </c>
      <c r="H10" s="11">
        <v>108399327.95</v>
      </c>
      <c r="I10" s="39">
        <f>+H10-D10</f>
        <v>-106600672.05</v>
      </c>
    </row>
    <row r="11" spans="2:9" ht="21" customHeight="1" x14ac:dyDescent="0.2">
      <c r="B11" s="40"/>
      <c r="C11" s="12" t="s">
        <v>20</v>
      </c>
      <c r="D11" s="13">
        <v>500000000</v>
      </c>
      <c r="E11" s="13">
        <v>8470177.9499999993</v>
      </c>
      <c r="F11" s="14">
        <f t="shared" si="0"/>
        <v>508470177.94999999</v>
      </c>
      <c r="G11" s="13">
        <v>5925776.8399999999</v>
      </c>
      <c r="H11" s="13">
        <v>5925776.8399999999</v>
      </c>
      <c r="I11" s="41">
        <f t="shared" ref="I11:I16" si="1">+H11-D11</f>
        <v>-494074223.16000003</v>
      </c>
    </row>
    <row r="12" spans="2:9" ht="21" customHeight="1" x14ac:dyDescent="0.2">
      <c r="B12" s="40"/>
      <c r="C12" s="12" t="s">
        <v>21</v>
      </c>
      <c r="D12" s="13"/>
      <c r="E12" s="13"/>
      <c r="F12" s="14">
        <f t="shared" si="0"/>
        <v>0</v>
      </c>
      <c r="G12" s="13"/>
      <c r="H12" s="13"/>
      <c r="I12" s="41">
        <f t="shared" si="1"/>
        <v>0</v>
      </c>
    </row>
    <row r="13" spans="2:9" ht="21" customHeight="1" x14ac:dyDescent="0.2">
      <c r="B13" s="40"/>
      <c r="C13" s="12" t="s">
        <v>22</v>
      </c>
      <c r="D13" s="13">
        <v>58585900</v>
      </c>
      <c r="E13" s="13">
        <v>0</v>
      </c>
      <c r="F13" s="14">
        <f t="shared" si="0"/>
        <v>58585900</v>
      </c>
      <c r="G13" s="13">
        <v>35973271.510000005</v>
      </c>
      <c r="H13" s="13">
        <v>35973271.510000005</v>
      </c>
      <c r="I13" s="41">
        <f t="shared" si="1"/>
        <v>-22612628.489999995</v>
      </c>
    </row>
    <row r="14" spans="2:9" ht="21" customHeight="1" x14ac:dyDescent="0.2">
      <c r="B14" s="40"/>
      <c r="C14" s="12" t="s">
        <v>23</v>
      </c>
      <c r="D14" s="13">
        <v>18756303400.52</v>
      </c>
      <c r="E14" s="13">
        <v>708811902.78000009</v>
      </c>
      <c r="F14" s="14">
        <f t="shared" si="0"/>
        <v>19465115303.299999</v>
      </c>
      <c r="G14" s="13">
        <v>9178425175.5100021</v>
      </c>
      <c r="H14" s="13">
        <v>9178425175.5100021</v>
      </c>
      <c r="I14" s="41">
        <f t="shared" si="1"/>
        <v>-9577878225.0099983</v>
      </c>
    </row>
    <row r="15" spans="2:9" ht="21" customHeight="1" x14ac:dyDescent="0.2">
      <c r="B15" s="40"/>
      <c r="C15" s="12" t="s">
        <v>24</v>
      </c>
      <c r="D15" s="13">
        <v>0</v>
      </c>
      <c r="E15" s="13">
        <v>0</v>
      </c>
      <c r="F15" s="14">
        <f t="shared" si="0"/>
        <v>0</v>
      </c>
      <c r="G15" s="13">
        <v>0</v>
      </c>
      <c r="H15" s="13">
        <v>0</v>
      </c>
      <c r="I15" s="41">
        <f t="shared" si="1"/>
        <v>0</v>
      </c>
    </row>
    <row r="16" spans="2:9" s="2" customFormat="1" ht="21" customHeight="1" x14ac:dyDescent="0.2">
      <c r="B16" s="40"/>
      <c r="C16" s="12" t="s">
        <v>25</v>
      </c>
      <c r="D16" s="13">
        <v>0</v>
      </c>
      <c r="E16" s="13">
        <v>8194.31</v>
      </c>
      <c r="F16" s="14">
        <f t="shared" si="0"/>
        <v>8194.31</v>
      </c>
      <c r="G16" s="13">
        <v>8194.31</v>
      </c>
      <c r="H16" s="13">
        <v>8194.31</v>
      </c>
      <c r="I16" s="41">
        <f t="shared" si="1"/>
        <v>8194.31</v>
      </c>
    </row>
    <row r="17" spans="1:10" s="2" customFormat="1" x14ac:dyDescent="0.2">
      <c r="B17" s="40"/>
      <c r="C17" s="12"/>
      <c r="D17" s="13"/>
      <c r="E17" s="13"/>
      <c r="F17" s="13"/>
      <c r="G17" s="13"/>
      <c r="H17" s="15"/>
      <c r="I17" s="42"/>
    </row>
    <row r="18" spans="1:10" s="17" customFormat="1" ht="27" customHeight="1" thickBot="1" x14ac:dyDescent="0.25">
      <c r="A18" s="16"/>
      <c r="B18" s="43"/>
      <c r="C18" s="44" t="s">
        <v>26</v>
      </c>
      <c r="D18" s="45">
        <f>SUM(D10:D16)</f>
        <v>19529889300.52</v>
      </c>
      <c r="E18" s="45">
        <f t="shared" ref="E18:H18" si="2">SUM(E10:E16)</f>
        <v>896862739.10000002</v>
      </c>
      <c r="F18" s="45">
        <f t="shared" si="2"/>
        <v>20426752039.619999</v>
      </c>
      <c r="G18" s="45">
        <f t="shared" si="2"/>
        <v>9328731746.1200008</v>
      </c>
      <c r="H18" s="45">
        <f t="shared" si="2"/>
        <v>9328731746.1200008</v>
      </c>
      <c r="I18" s="46">
        <f>SUM(I10:I16)</f>
        <v>-10201157554.4</v>
      </c>
      <c r="J18" s="16"/>
    </row>
    <row r="19" spans="1:10" s="2" customFormat="1" x14ac:dyDescent="0.2">
      <c r="D19" s="18"/>
      <c r="E19" s="18"/>
      <c r="F19" s="18"/>
      <c r="G19" s="18"/>
      <c r="H19" s="18"/>
      <c r="I19" s="18"/>
    </row>
    <row r="20" spans="1:10" x14ac:dyDescent="0.2">
      <c r="C20" s="20" t="s">
        <v>27</v>
      </c>
      <c r="D20" s="18"/>
      <c r="E20" s="18"/>
      <c r="F20" s="18"/>
      <c r="G20" s="18"/>
      <c r="H20" s="18"/>
      <c r="I20" s="18"/>
    </row>
    <row r="21" spans="1:10" x14ac:dyDescent="0.2">
      <c r="C21" s="20"/>
      <c r="D21" s="18"/>
      <c r="E21" s="18"/>
      <c r="F21" s="18"/>
      <c r="G21" s="18"/>
      <c r="H21" s="18"/>
      <c r="I21" s="18"/>
    </row>
    <row r="22" spans="1:10" x14ac:dyDescent="0.2">
      <c r="C22" s="20"/>
      <c r="D22" s="18"/>
      <c r="E22" s="18"/>
      <c r="F22" s="18"/>
      <c r="G22" s="18"/>
      <c r="H22" s="18"/>
      <c r="I22" s="18"/>
    </row>
    <row r="23" spans="1:10" ht="15" x14ac:dyDescent="0.2">
      <c r="B23" s="21"/>
      <c r="C23" s="21"/>
      <c r="D23" s="22"/>
      <c r="E23" s="22"/>
      <c r="F23" s="22"/>
      <c r="G23" s="22"/>
      <c r="H23" s="22"/>
      <c r="I23" s="22"/>
    </row>
    <row r="24" spans="1:10" s="2" customFormat="1" ht="15" x14ac:dyDescent="0.2">
      <c r="B24" s="21"/>
      <c r="C24" s="21"/>
      <c r="D24" s="22"/>
      <c r="E24" s="22"/>
      <c r="F24" s="22"/>
      <c r="G24" s="22"/>
      <c r="H24" s="22"/>
      <c r="I24" s="22"/>
    </row>
    <row r="25" spans="1:10" s="2" customFormat="1" ht="15" x14ac:dyDescent="0.2">
      <c r="B25" s="21"/>
      <c r="C25" s="21"/>
      <c r="D25" s="22"/>
      <c r="E25" s="22"/>
      <c r="F25" s="22"/>
      <c r="G25" s="22"/>
      <c r="H25" s="22"/>
      <c r="I25" s="22"/>
    </row>
    <row r="26" spans="1:10" s="2" customFormat="1" ht="15" x14ac:dyDescent="0.2">
      <c r="B26" s="21"/>
      <c r="C26" s="21"/>
      <c r="D26" s="22"/>
      <c r="E26" s="22"/>
      <c r="F26" s="22"/>
      <c r="G26" s="22"/>
      <c r="H26" s="22"/>
      <c r="I26" s="22"/>
    </row>
    <row r="27" spans="1:10" s="2" customFormat="1" ht="15" x14ac:dyDescent="0.2">
      <c r="B27" s="23"/>
      <c r="C27" s="23"/>
      <c r="D27" s="22"/>
      <c r="E27" s="22"/>
      <c r="F27" s="22"/>
      <c r="G27" s="22"/>
      <c r="H27" s="22"/>
      <c r="I27" s="22"/>
    </row>
    <row r="28" spans="1:10" s="2" customFormat="1" x14ac:dyDescent="0.2">
      <c r="B28" s="19"/>
      <c r="C28" s="19"/>
      <c r="D28" s="24"/>
      <c r="E28" s="24"/>
      <c r="F28" s="24"/>
      <c r="G28" s="24"/>
      <c r="H28" s="24"/>
      <c r="I28" s="24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" right="0.7" top="0.38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</vt:lpstr>
      <vt:lpstr>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2026-07-22T17:50:48Z</cp:lastPrinted>
  <dcterms:created xsi:type="dcterms:W3CDTF">2026-07-22T17:48:46Z</dcterms:created>
  <dcterms:modified xsi:type="dcterms:W3CDTF">2026-07-22T17:51:10Z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