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735"/>
  </bookViews>
  <sheets>
    <sheet name="RUBROCONCEPTO" sheetId="2" r:id="rId1"/>
  </sheets>
  <definedNames>
    <definedName name="_xlnm.Print_Area" localSheetId="0">RUBROCONCEPTO!$B$1:$I$62</definedName>
    <definedName name="_xlnm.Print_Titles" localSheetId="0">RUBROCONCEPTO!$1:$9</definedName>
  </definedNames>
  <calcPr calcId="124519"/>
</workbook>
</file>

<file path=xl/calcChain.xml><?xml version="1.0" encoding="utf-8"?>
<calcChain xmlns="http://schemas.openxmlformats.org/spreadsheetml/2006/main">
  <c r="F58" i="2"/>
  <c r="F57"/>
  <c r="F56"/>
  <c r="F55"/>
  <c r="F54"/>
  <c r="F53"/>
  <c r="F51"/>
  <c r="F50"/>
  <c r="F49"/>
  <c r="F47"/>
  <c r="F46"/>
  <c r="F45"/>
  <c r="F43"/>
  <c r="F42"/>
  <c r="F41"/>
  <c r="F40" s="1"/>
  <c r="F39"/>
  <c r="F38"/>
  <c r="F37"/>
  <c r="F35"/>
  <c r="F34"/>
  <c r="F33"/>
  <c r="F32"/>
  <c r="F31"/>
  <c r="F30"/>
  <c r="F29" s="1"/>
  <c r="F28"/>
  <c r="F27"/>
  <c r="F26" s="1"/>
  <c r="F25"/>
  <c r="F24"/>
  <c r="F23"/>
  <c r="F22"/>
  <c r="F21"/>
  <c r="F19"/>
  <c r="F18"/>
  <c r="F17"/>
  <c r="F16"/>
  <c r="F15"/>
  <c r="F14"/>
  <c r="F13"/>
  <c r="F12"/>
  <c r="F11"/>
  <c r="I58"/>
  <c r="I57"/>
  <c r="I56"/>
  <c r="I55"/>
  <c r="I54"/>
  <c r="I53"/>
  <c r="I51"/>
  <c r="I50"/>
  <c r="I49"/>
  <c r="I47"/>
  <c r="I46"/>
  <c r="I45"/>
  <c r="I43"/>
  <c r="I42"/>
  <c r="I41"/>
  <c r="I39"/>
  <c r="I38"/>
  <c r="I37"/>
  <c r="I35"/>
  <c r="I34"/>
  <c r="I33"/>
  <c r="I32"/>
  <c r="I31"/>
  <c r="I30"/>
  <c r="I28"/>
  <c r="I27"/>
  <c r="I25"/>
  <c r="I24"/>
  <c r="I23"/>
  <c r="I22"/>
  <c r="I21"/>
  <c r="I19"/>
  <c r="I18"/>
  <c r="I17"/>
  <c r="I16"/>
  <c r="I15"/>
  <c r="I14"/>
  <c r="I13"/>
  <c r="I12"/>
  <c r="I11"/>
  <c r="E52"/>
  <c r="G52"/>
  <c r="H52"/>
  <c r="D52"/>
  <c r="E48"/>
  <c r="G48"/>
  <c r="H48"/>
  <c r="D48"/>
  <c r="E44"/>
  <c r="F44"/>
  <c r="G44"/>
  <c r="H44"/>
  <c r="D44"/>
  <c r="E40"/>
  <c r="G40"/>
  <c r="H40"/>
  <c r="D40"/>
  <c r="E36"/>
  <c r="G36"/>
  <c r="H36"/>
  <c r="D36"/>
  <c r="D29"/>
  <c r="E29"/>
  <c r="G29"/>
  <c r="H29"/>
  <c r="E26"/>
  <c r="G26"/>
  <c r="H26"/>
  <c r="I26" s="1"/>
  <c r="D26"/>
  <c r="E20"/>
  <c r="G20"/>
  <c r="H20"/>
  <c r="D20"/>
  <c r="E10"/>
  <c r="F10"/>
  <c r="G10"/>
  <c r="H10"/>
  <c r="D10"/>
  <c r="I10" l="1"/>
  <c r="I20"/>
  <c r="I36"/>
  <c r="I44"/>
  <c r="F36"/>
  <c r="F20"/>
  <c r="F60" s="1"/>
  <c r="F48"/>
  <c r="I52"/>
  <c r="I40"/>
  <c r="G60"/>
  <c r="E60"/>
  <c r="F52"/>
  <c r="I48"/>
  <c r="D60"/>
  <c r="I29"/>
  <c r="H60"/>
  <c r="I60" l="1"/>
</calcChain>
</file>

<file path=xl/sharedStrings.xml><?xml version="1.0" encoding="utf-8"?>
<sst xmlns="http://schemas.openxmlformats.org/spreadsheetml/2006/main" count="70" uniqueCount="68">
  <si>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</si>
  <si>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</si>
  <si>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</si>
  <si>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</si>
  <si>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</si>
  <si>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</si>
  <si>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</si>
  <si>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</si>
  <si>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</si>
  <si>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</si>
  <si>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</si>
  <si>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</si>
  <si>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</si>
  <si>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</si>
  <si>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</si>
  <si>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</si>
  <si>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</si>
  <si>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</si>
  <si>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</si>
  <si>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</si>
  <si>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</si>
  <si>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</si>
  <si>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</si>
  <si>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</si>
  <si>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</si>
  <si>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</si>
  <si>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</si>
  <si>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</si>
  <si>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</si>
  <si>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</si>
  <si>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</si>
  <si>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</si>
  <si>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</si>
  <si>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</si>
  <si>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</si>
  <si>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</si>
  <si>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</si>
  <si>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</si>
  <si>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</si>
  <si>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</si>
  <si>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</si>
  <si>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</si>
  <si>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</si>
  <si>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</si>
  <si>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</si>
  <si>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</si>
  <si>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</si>
  <si>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</si>
  <si>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</si>
  <si>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</si>
  <si>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</si>
  <si>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</si>
  <si>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</si>
  <si>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</si>
  <si>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</si>
  <si>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</si>
  <si>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</si>
  <si>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</si>
  <si>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</si>
  <si>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</si>
  <si>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</si>
  <si>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</si>
  <si>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</si>
  <si>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</si>
  <si>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</si>
  <si>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</si>
  <si>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30 de Junio de 2018</t>
  </si>
  <si>
    <t>INSTITUTO DE SALUD PUBLICA DEL ESTADO DE GUANAJUATO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</si>
</sst>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2" applyNumberFormat="0" applyProtection="0">
      <alignment horizontal="left" vertical="center" indent="1"/>
    </xf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</cellStyleXfs>
  <cellXfs count="41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4" fillId="12" borderId="11" xfId="1" applyFont="1" applyFill="1" applyBorder="1" applyAlignment="1">
      <alignment vertical="center" wrapText="1"/>
    </xf>
    <xf numFmtId="43" fontId="14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4" fillId="12" borderId="7" xfId="1" applyFont="1" applyFill="1" applyBorder="1" applyAlignment="1">
      <alignment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19" fillId="0" borderId="7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justify" vertical="top" wrapText="1"/>
    </xf>
    <xf numFmtId="0" fontId="20" fillId="0" borderId="6" xfId="0" applyFont="1" applyBorder="1"/>
    <xf numFmtId="0" fontId="21" fillId="0" borderId="6" xfId="0" applyFont="1" applyBorder="1" applyAlignment="1">
      <alignment horizontal="justify"/>
    </xf>
    <xf numFmtId="0" fontId="16" fillId="0" borderId="8" xfId="0" applyFont="1" applyBorder="1" applyAlignment="1">
      <alignment horizontal="justify"/>
    </xf>
    <xf numFmtId="0" fontId="18" fillId="14" borderId="4" xfId="0" applyFont="1" applyFill="1" applyBorder="1" applyAlignment="1">
      <alignment horizontal="justify"/>
    </xf>
    <xf numFmtId="43" fontId="22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7" fillId="14" borderId="7" xfId="0" applyFont="1" applyFill="1" applyBorder="1"/>
    <xf numFmtId="43" fontId="22" fillId="14" borderId="7" xfId="1" applyFont="1" applyFill="1" applyBorder="1" applyAlignment="1">
      <alignment horizontal="center"/>
    </xf>
    <xf numFmtId="0" fontId="20" fillId="14" borderId="3" xfId="0" applyFont="1" applyFill="1" applyBorder="1"/>
    <xf numFmtId="0" fontId="20" fillId="14" borderId="6" xfId="0" applyFont="1" applyFill="1" applyBorder="1"/>
    <xf numFmtId="43" fontId="23" fillId="14" borderId="7" xfId="1" applyFont="1" applyFill="1" applyBorder="1" applyAlignment="1">
      <alignment vertical="center" wrapText="1"/>
    </xf>
    <xf numFmtId="43" fontId="23" fillId="12" borderId="5" xfId="1" applyFont="1" applyFill="1" applyBorder="1" applyAlignment="1">
      <alignment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4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64"/>
  <sheetViews>
    <sheetView showGridLines="0" tabSelected="1" zoomScale="85" zoomScaleNormal="85" workbookViewId="0"/>
  </sheetViews>
  <sheetFormatPr baseColWidth="10" defaultRowHeight="12.75"/>
  <cols>
    <col min="1" max="1" width="2.5703125" style="1" customWidth="1"/>
    <col min="2" max="2" width="2" style="5" customWidth="1"/>
    <col min="3" max="3" width="48" style="6" customWidth="1"/>
    <col min="4" max="9" width="17.140625" style="6" customWidth="1"/>
    <col min="10" max="10" width="4" style="1" customWidth="1"/>
    <col min="11" max="16384" width="11.42578125" style="6"/>
  </cols>
  <sheetData>
    <row r="1" spans="2:9" ht="16.5" customHeight="1">
      <c r="B1" s="35" t="s">
        <v>5</v>
      </c>
      <c r="C1" s="35"/>
      <c r="D1" s="35"/>
      <c r="E1" s="35"/>
      <c r="F1" s="35"/>
      <c r="G1" s="35"/>
      <c r="H1" s="35"/>
      <c r="I1" s="35"/>
    </row>
    <row r="2" spans="2:9" ht="16.5" customHeight="1">
      <c r="B2" s="35" t="s">
        <v>18</v>
      </c>
      <c r="C2" s="35"/>
      <c r="D2" s="35"/>
      <c r="E2" s="35"/>
      <c r="F2" s="35"/>
      <c r="G2" s="35"/>
      <c r="H2" s="35"/>
      <c r="I2" s="35"/>
    </row>
    <row r="3" spans="2:9" ht="16.5" customHeight="1">
      <c r="B3" s="35" t="s">
        <v>66</v>
      </c>
      <c r="C3" s="35"/>
      <c r="D3" s="35"/>
      <c r="E3" s="35"/>
      <c r="F3" s="35"/>
      <c r="G3" s="35"/>
      <c r="H3" s="35"/>
      <c r="I3" s="35"/>
    </row>
    <row r="4" spans="2:9" s="1" customFormat="1">
      <c r="B4" s="4"/>
    </row>
    <row r="5" spans="2:9" s="1" customFormat="1">
      <c r="B5" s="4"/>
      <c r="C5" s="2" t="s">
        <v>0</v>
      </c>
      <c r="D5" s="40" t="s">
        <v>67</v>
      </c>
      <c r="E5" s="40"/>
      <c r="F5" s="40"/>
      <c r="G5" s="40"/>
      <c r="H5" s="40"/>
      <c r="I5" s="40"/>
    </row>
    <row r="6" spans="2:9" s="1" customFormat="1">
      <c r="B6" s="4"/>
    </row>
    <row r="7" spans="2:9">
      <c r="B7" s="36" t="s">
        <v>1</v>
      </c>
      <c r="C7" s="37"/>
      <c r="D7" s="32" t="s">
        <v>8</v>
      </c>
      <c r="E7" s="32"/>
      <c r="F7" s="32"/>
      <c r="G7" s="32"/>
      <c r="H7" s="32"/>
      <c r="I7" s="33" t="s">
        <v>9</v>
      </c>
    </row>
    <row r="8" spans="2:9" ht="25.5">
      <c r="B8" s="38"/>
      <c r="C8" s="39"/>
      <c r="D8" s="9" t="s">
        <v>7</v>
      </c>
      <c r="E8" s="10" t="s">
        <v>10</v>
      </c>
      <c r="F8" s="9" t="s">
        <v>2</v>
      </c>
      <c r="G8" s="9" t="s">
        <v>3</v>
      </c>
      <c r="H8" s="9" t="s">
        <v>11</v>
      </c>
      <c r="I8" s="34"/>
    </row>
    <row r="9" spans="2:9">
      <c r="B9" s="38"/>
      <c r="C9" s="39"/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5" t="s">
        <v>17</v>
      </c>
    </row>
    <row r="10" spans="2:9" ht="13.5" customHeight="1">
      <c r="B10" s="28" t="s">
        <v>28</v>
      </c>
      <c r="C10" s="23"/>
      <c r="D10" s="24">
        <f>SUM(D11:D19)</f>
        <v>0</v>
      </c>
      <c r="E10" s="24">
        <f t="shared" ref="E10:H10" si="0">SUM(E11:E19)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5">
        <f>+H10-D10</f>
        <v>0</v>
      </c>
    </row>
    <row r="11" spans="2:9" ht="13.5" customHeight="1">
      <c r="B11" s="20"/>
      <c r="C11" s="18" t="s">
        <v>19</v>
      </c>
      <c r="D11" s="17"/>
      <c r="E11" s="16"/>
      <c r="F11" s="16">
        <f>D11+E11</f>
        <v>0</v>
      </c>
      <c r="G11" s="16"/>
      <c r="H11" s="16"/>
      <c r="I11" s="17">
        <f t="shared" ref="I11:I58" si="1">+H11-D11</f>
        <v>0</v>
      </c>
    </row>
    <row r="12" spans="2:9" ht="13.5" customHeight="1">
      <c r="B12" s="20"/>
      <c r="C12" s="18" t="s">
        <v>20</v>
      </c>
      <c r="D12" s="17"/>
      <c r="E12" s="16"/>
      <c r="F12" s="16">
        <f t="shared" ref="F12:F58" si="2">D12+E12</f>
        <v>0</v>
      </c>
      <c r="G12" s="16"/>
      <c r="H12" s="16"/>
      <c r="I12" s="17">
        <f t="shared" si="1"/>
        <v>0</v>
      </c>
    </row>
    <row r="13" spans="2:9" ht="13.5" customHeight="1">
      <c r="B13" s="20"/>
      <c r="C13" s="18" t="s">
        <v>21</v>
      </c>
      <c r="D13" s="17"/>
      <c r="E13" s="16"/>
      <c r="F13" s="16">
        <f t="shared" si="2"/>
        <v>0</v>
      </c>
      <c r="G13" s="16"/>
      <c r="H13" s="16"/>
      <c r="I13" s="17">
        <f t="shared" si="1"/>
        <v>0</v>
      </c>
    </row>
    <row r="14" spans="2:9" ht="13.5" customHeight="1">
      <c r="B14" s="20"/>
      <c r="C14" s="18" t="s">
        <v>22</v>
      </c>
      <c r="D14" s="17"/>
      <c r="E14" s="16"/>
      <c r="F14" s="16">
        <f t="shared" si="2"/>
        <v>0</v>
      </c>
      <c r="G14" s="16"/>
      <c r="H14" s="16"/>
      <c r="I14" s="17">
        <f t="shared" si="1"/>
        <v>0</v>
      </c>
    </row>
    <row r="15" spans="2:9" ht="13.5" customHeight="1">
      <c r="B15" s="20"/>
      <c r="C15" s="18" t="s">
        <v>23</v>
      </c>
      <c r="D15" s="17"/>
      <c r="E15" s="16"/>
      <c r="F15" s="16">
        <f t="shared" si="2"/>
        <v>0</v>
      </c>
      <c r="G15" s="16"/>
      <c r="H15" s="16"/>
      <c r="I15" s="17">
        <f t="shared" si="1"/>
        <v>0</v>
      </c>
    </row>
    <row r="16" spans="2:9" ht="13.5" customHeight="1">
      <c r="B16" s="20"/>
      <c r="C16" s="18" t="s">
        <v>24</v>
      </c>
      <c r="D16" s="17"/>
      <c r="E16" s="16"/>
      <c r="F16" s="16">
        <f t="shared" si="2"/>
        <v>0</v>
      </c>
      <c r="G16" s="16"/>
      <c r="H16" s="16"/>
      <c r="I16" s="17">
        <f t="shared" si="1"/>
        <v>0</v>
      </c>
    </row>
    <row r="17" spans="2:9" ht="13.5" customHeight="1">
      <c r="B17" s="20"/>
      <c r="C17" s="18" t="s">
        <v>25</v>
      </c>
      <c r="D17" s="17"/>
      <c r="E17" s="16"/>
      <c r="F17" s="16">
        <f t="shared" si="2"/>
        <v>0</v>
      </c>
      <c r="G17" s="16"/>
      <c r="H17" s="16"/>
      <c r="I17" s="17">
        <f t="shared" si="1"/>
        <v>0</v>
      </c>
    </row>
    <row r="18" spans="2:9" ht="13.5" customHeight="1">
      <c r="B18" s="20"/>
      <c r="C18" s="18" t="s">
        <v>26</v>
      </c>
      <c r="D18" s="17"/>
      <c r="E18" s="16"/>
      <c r="F18" s="16">
        <f t="shared" si="2"/>
        <v>0</v>
      </c>
      <c r="G18" s="16"/>
      <c r="H18" s="16"/>
      <c r="I18" s="17">
        <f t="shared" si="1"/>
        <v>0</v>
      </c>
    </row>
    <row r="19" spans="2:9" ht="21.75" customHeight="1">
      <c r="B19" s="20"/>
      <c r="C19" s="18" t="s">
        <v>27</v>
      </c>
      <c r="D19" s="17"/>
      <c r="E19" s="16"/>
      <c r="F19" s="16">
        <f t="shared" si="2"/>
        <v>0</v>
      </c>
      <c r="G19" s="16"/>
      <c r="H19" s="16"/>
      <c r="I19" s="17">
        <f t="shared" si="1"/>
        <v>0</v>
      </c>
    </row>
    <row r="20" spans="2:9" ht="13.5" customHeight="1">
      <c r="B20" s="29" t="s">
        <v>33</v>
      </c>
      <c r="C20" s="26"/>
      <c r="D20" s="27">
        <f>SUM(D21:D25)</f>
        <v>0</v>
      </c>
      <c r="E20" s="27">
        <f t="shared" ref="E20:H20" si="3">SUM(E21:E25)</f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1"/>
        <v>0</v>
      </c>
    </row>
    <row r="21" spans="2:9" ht="13.5" customHeight="1">
      <c r="B21" s="20"/>
      <c r="C21" s="18" t="s">
        <v>29</v>
      </c>
      <c r="D21" s="17"/>
      <c r="E21" s="16"/>
      <c r="F21" s="16">
        <f t="shared" si="2"/>
        <v>0</v>
      </c>
      <c r="G21" s="16"/>
      <c r="H21" s="16"/>
      <c r="I21" s="17">
        <f t="shared" si="1"/>
        <v>0</v>
      </c>
    </row>
    <row r="22" spans="2:9" ht="13.5" customHeight="1">
      <c r="B22" s="20"/>
      <c r="C22" s="18" t="s">
        <v>30</v>
      </c>
      <c r="D22" s="17"/>
      <c r="E22" s="16"/>
      <c r="F22" s="16">
        <f t="shared" si="2"/>
        <v>0</v>
      </c>
      <c r="G22" s="16"/>
      <c r="H22" s="16"/>
      <c r="I22" s="17">
        <f t="shared" si="1"/>
        <v>0</v>
      </c>
    </row>
    <row r="23" spans="2:9" ht="13.5" customHeight="1">
      <c r="B23" s="20"/>
      <c r="C23" s="18" t="s">
        <v>31</v>
      </c>
      <c r="D23" s="17"/>
      <c r="E23" s="16"/>
      <c r="F23" s="16">
        <f t="shared" si="2"/>
        <v>0</v>
      </c>
      <c r="G23" s="16"/>
      <c r="H23" s="16"/>
      <c r="I23" s="17">
        <f t="shared" si="1"/>
        <v>0</v>
      </c>
    </row>
    <row r="24" spans="2:9" ht="13.5" customHeight="1">
      <c r="B24" s="20"/>
      <c r="C24" s="18" t="s">
        <v>32</v>
      </c>
      <c r="D24" s="17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7">
        <f t="shared" si="1"/>
        <v>0</v>
      </c>
    </row>
    <row r="25" spans="2:9" ht="13.5" customHeight="1">
      <c r="B25" s="20"/>
      <c r="C25" s="18" t="s">
        <v>25</v>
      </c>
      <c r="D25" s="17"/>
      <c r="E25" s="16"/>
      <c r="F25" s="16">
        <f t="shared" si="2"/>
        <v>0</v>
      </c>
      <c r="G25" s="16"/>
      <c r="H25" s="16"/>
      <c r="I25" s="17">
        <f t="shared" si="1"/>
        <v>0</v>
      </c>
    </row>
    <row r="26" spans="2:9" ht="13.5" customHeight="1">
      <c r="B26" s="29" t="s">
        <v>36</v>
      </c>
      <c r="C26" s="26"/>
      <c r="D26" s="27">
        <f>+D27+D28</f>
        <v>0</v>
      </c>
      <c r="E26" s="27">
        <f t="shared" ref="E26:H26" si="4">+E27+E28</f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1"/>
        <v>0</v>
      </c>
    </row>
    <row r="27" spans="2:9" ht="13.5" customHeight="1">
      <c r="B27" s="20"/>
      <c r="C27" s="18" t="s">
        <v>34</v>
      </c>
      <c r="D27" s="17"/>
      <c r="E27" s="16"/>
      <c r="F27" s="16">
        <f t="shared" si="2"/>
        <v>0</v>
      </c>
      <c r="G27" s="16"/>
      <c r="H27" s="16"/>
      <c r="I27" s="17">
        <f t="shared" si="1"/>
        <v>0</v>
      </c>
    </row>
    <row r="28" spans="2:9" ht="18" customHeight="1">
      <c r="B28" s="20"/>
      <c r="C28" s="18" t="s">
        <v>35</v>
      </c>
      <c r="D28" s="17"/>
      <c r="E28" s="16"/>
      <c r="F28" s="16">
        <f t="shared" si="2"/>
        <v>0</v>
      </c>
      <c r="G28" s="16"/>
      <c r="H28" s="16"/>
      <c r="I28" s="17">
        <f t="shared" si="1"/>
        <v>0</v>
      </c>
    </row>
    <row r="29" spans="2:9" ht="13.5" customHeight="1">
      <c r="B29" s="29" t="s">
        <v>42</v>
      </c>
      <c r="C29" s="26"/>
      <c r="D29" s="30">
        <f>SUM(D30:D35)</f>
        <v>0</v>
      </c>
      <c r="E29" s="30">
        <f t="shared" ref="E29:H29" si="5">SUM(E30:E35)</f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27">
        <f t="shared" si="1"/>
        <v>0</v>
      </c>
    </row>
    <row r="30" spans="2:9" ht="21.75" customHeight="1">
      <c r="B30" s="21"/>
      <c r="C30" s="18" t="s">
        <v>37</v>
      </c>
      <c r="D30" s="14"/>
      <c r="E30" s="11"/>
      <c r="F30" s="16">
        <f t="shared" si="2"/>
        <v>0</v>
      </c>
      <c r="G30" s="11"/>
      <c r="H30" s="11"/>
      <c r="I30" s="17">
        <f t="shared" si="1"/>
        <v>0</v>
      </c>
    </row>
    <row r="31" spans="2:9" ht="13.5" customHeight="1">
      <c r="B31" s="21"/>
      <c r="C31" s="18" t="s">
        <v>38</v>
      </c>
      <c r="D31" s="14"/>
      <c r="E31" s="11"/>
      <c r="F31" s="16">
        <f t="shared" si="2"/>
        <v>0</v>
      </c>
      <c r="G31" s="11"/>
      <c r="H31" s="11"/>
      <c r="I31" s="17">
        <f t="shared" si="1"/>
        <v>0</v>
      </c>
    </row>
    <row r="32" spans="2:9" ht="13.5" customHeight="1">
      <c r="B32" s="21"/>
      <c r="C32" s="18" t="s">
        <v>39</v>
      </c>
      <c r="D32" s="14">
        <v>0</v>
      </c>
      <c r="E32" s="11">
        <v>0</v>
      </c>
      <c r="F32" s="16">
        <f t="shared" si="2"/>
        <v>0</v>
      </c>
      <c r="G32" s="11">
        <v>0</v>
      </c>
      <c r="H32" s="11">
        <v>0</v>
      </c>
      <c r="I32" s="17">
        <f t="shared" si="1"/>
        <v>0</v>
      </c>
    </row>
    <row r="33" spans="2:9" ht="13.5" customHeight="1">
      <c r="B33" s="21"/>
      <c r="C33" s="18" t="s">
        <v>40</v>
      </c>
      <c r="D33" s="14"/>
      <c r="E33" s="11"/>
      <c r="F33" s="16">
        <f t="shared" si="2"/>
        <v>0</v>
      </c>
      <c r="G33" s="11"/>
      <c r="H33" s="11"/>
      <c r="I33" s="17">
        <f t="shared" si="1"/>
        <v>0</v>
      </c>
    </row>
    <row r="34" spans="2:9" s="1" customFormat="1" ht="13.5" customHeight="1">
      <c r="B34" s="21"/>
      <c r="C34" s="18" t="s">
        <v>25</v>
      </c>
      <c r="D34" s="14"/>
      <c r="E34" s="11"/>
      <c r="F34" s="16">
        <f t="shared" si="2"/>
        <v>0</v>
      </c>
      <c r="G34" s="11"/>
      <c r="H34" s="11"/>
      <c r="I34" s="17">
        <f t="shared" si="1"/>
        <v>0</v>
      </c>
    </row>
    <row r="35" spans="2:9" s="1" customFormat="1" ht="20.25" customHeight="1">
      <c r="B35" s="21"/>
      <c r="C35" s="18" t="s">
        <v>41</v>
      </c>
      <c r="D35" s="14"/>
      <c r="E35" s="11"/>
      <c r="F35" s="16">
        <f t="shared" si="2"/>
        <v>0</v>
      </c>
      <c r="G35" s="11"/>
      <c r="H35" s="11"/>
      <c r="I35" s="17">
        <f t="shared" si="1"/>
        <v>0</v>
      </c>
    </row>
    <row r="36" spans="2:9" s="1" customFormat="1" ht="13.5" customHeight="1">
      <c r="B36" s="29" t="s">
        <v>46</v>
      </c>
      <c r="C36" s="26"/>
      <c r="D36" s="30">
        <f>SUM(D37:D39)</f>
        <v>4106118</v>
      </c>
      <c r="E36" s="30">
        <f t="shared" ref="E36:H36" si="6">SUM(E37:E39)</f>
        <v>36442422.93</v>
      </c>
      <c r="F36" s="30">
        <f t="shared" si="6"/>
        <v>40548540.93</v>
      </c>
      <c r="G36" s="30">
        <f t="shared" si="6"/>
        <v>35665562.75</v>
      </c>
      <c r="H36" s="30">
        <f t="shared" si="6"/>
        <v>35665562.75</v>
      </c>
      <c r="I36" s="27">
        <f t="shared" si="1"/>
        <v>31559444.75</v>
      </c>
    </row>
    <row r="37" spans="2:9" s="1" customFormat="1" ht="13.5" customHeight="1">
      <c r="B37" s="21"/>
      <c r="C37" s="18" t="s">
        <v>43</v>
      </c>
      <c r="D37" s="14">
        <v>4106118</v>
      </c>
      <c r="E37" s="11">
        <v>36442422.93</v>
      </c>
      <c r="F37" s="16">
        <f t="shared" si="2"/>
        <v>40548540.93</v>
      </c>
      <c r="G37" s="11">
        <v>35665562.75</v>
      </c>
      <c r="H37" s="11">
        <v>35665562.75</v>
      </c>
      <c r="I37" s="17">
        <f t="shared" si="1"/>
        <v>31559444.75</v>
      </c>
    </row>
    <row r="38" spans="2:9" s="1" customFormat="1" ht="13.5" customHeight="1">
      <c r="B38" s="21"/>
      <c r="C38" s="18" t="s">
        <v>44</v>
      </c>
      <c r="D38" s="14"/>
      <c r="E38" s="11"/>
      <c r="F38" s="16">
        <f t="shared" si="2"/>
        <v>0</v>
      </c>
      <c r="G38" s="11"/>
      <c r="H38" s="11"/>
      <c r="I38" s="17">
        <f t="shared" si="1"/>
        <v>0</v>
      </c>
    </row>
    <row r="39" spans="2:9" s="1" customFormat="1" ht="23.25" customHeight="1">
      <c r="B39" s="21"/>
      <c r="C39" s="18" t="s">
        <v>45</v>
      </c>
      <c r="D39" s="14"/>
      <c r="E39" s="11"/>
      <c r="F39" s="16">
        <f t="shared" si="2"/>
        <v>0</v>
      </c>
      <c r="G39" s="11"/>
      <c r="H39" s="11"/>
      <c r="I39" s="17">
        <f t="shared" si="1"/>
        <v>0</v>
      </c>
    </row>
    <row r="40" spans="2:9" s="1" customFormat="1" ht="13.5" customHeight="1">
      <c r="B40" s="29" t="s">
        <v>50</v>
      </c>
      <c r="C40" s="26"/>
      <c r="D40" s="30">
        <f>SUM(D41:D43)</f>
        <v>0</v>
      </c>
      <c r="E40" s="30">
        <f t="shared" ref="E40:H40" si="7">SUM(E41:E43)</f>
        <v>762412609.5</v>
      </c>
      <c r="F40" s="30">
        <f t="shared" si="7"/>
        <v>762412609.5</v>
      </c>
      <c r="G40" s="30">
        <f t="shared" si="7"/>
        <v>1496376.45</v>
      </c>
      <c r="H40" s="30">
        <f t="shared" si="7"/>
        <v>1496376.45</v>
      </c>
      <c r="I40" s="27">
        <f t="shared" si="1"/>
        <v>1496376.45</v>
      </c>
    </row>
    <row r="41" spans="2:9" s="1" customFormat="1" ht="13.5" customHeight="1">
      <c r="B41" s="21"/>
      <c r="C41" s="18" t="s">
        <v>47</v>
      </c>
      <c r="D41" s="14">
        <v>0</v>
      </c>
      <c r="E41" s="11">
        <v>1496376.45</v>
      </c>
      <c r="F41" s="16">
        <f t="shared" si="2"/>
        <v>1496376.45</v>
      </c>
      <c r="G41" s="11">
        <v>1496376.45</v>
      </c>
      <c r="H41" s="11">
        <v>1496376.45</v>
      </c>
      <c r="I41" s="17">
        <f t="shared" si="1"/>
        <v>1496376.45</v>
      </c>
    </row>
    <row r="42" spans="2:9" s="1" customFormat="1" ht="13.5" customHeight="1">
      <c r="B42" s="21"/>
      <c r="C42" s="18" t="s">
        <v>48</v>
      </c>
      <c r="D42" s="14"/>
      <c r="E42" s="11"/>
      <c r="F42" s="16">
        <f t="shared" si="2"/>
        <v>0</v>
      </c>
      <c r="G42" s="11"/>
      <c r="H42" s="11"/>
      <c r="I42" s="17">
        <f t="shared" si="1"/>
        <v>0</v>
      </c>
    </row>
    <row r="43" spans="2:9" s="1" customFormat="1" ht="28.5" customHeight="1">
      <c r="B43" s="21"/>
      <c r="C43" s="18" t="s">
        <v>49</v>
      </c>
      <c r="D43" s="14">
        <v>0</v>
      </c>
      <c r="E43" s="11">
        <v>760916233.04999995</v>
      </c>
      <c r="F43" s="16">
        <f t="shared" si="2"/>
        <v>760916233.04999995</v>
      </c>
      <c r="G43" s="11">
        <v>0</v>
      </c>
      <c r="H43" s="11">
        <v>0</v>
      </c>
      <c r="I43" s="17">
        <f t="shared" si="1"/>
        <v>0</v>
      </c>
    </row>
    <row r="44" spans="2:9" s="1" customFormat="1" ht="13.5" customHeight="1">
      <c r="B44" s="29" t="s">
        <v>54</v>
      </c>
      <c r="C44" s="26"/>
      <c r="D44" s="30">
        <f>SUM(D45:D47)</f>
        <v>0</v>
      </c>
      <c r="E44" s="30">
        <f t="shared" ref="E44:H44" si="8">SUM(E45:E47)</f>
        <v>8672137.6199999992</v>
      </c>
      <c r="F44" s="30">
        <f t="shared" si="8"/>
        <v>8672137.6199999992</v>
      </c>
      <c r="G44" s="30">
        <f t="shared" si="8"/>
        <v>8672137.6199999992</v>
      </c>
      <c r="H44" s="30">
        <f t="shared" si="8"/>
        <v>8672137.6199999992</v>
      </c>
      <c r="I44" s="27">
        <f t="shared" si="1"/>
        <v>8672137.6199999992</v>
      </c>
    </row>
    <row r="45" spans="2:9" s="1" customFormat="1" ht="13.5" customHeight="1">
      <c r="B45" s="21"/>
      <c r="C45" s="18" t="s">
        <v>51</v>
      </c>
      <c r="D45" s="14">
        <v>0</v>
      </c>
      <c r="E45" s="11">
        <v>8672137.6199999992</v>
      </c>
      <c r="F45" s="16">
        <f t="shared" si="2"/>
        <v>8672137.6199999992</v>
      </c>
      <c r="G45" s="11">
        <v>8672137.6199999992</v>
      </c>
      <c r="H45" s="11">
        <v>8672137.6199999992</v>
      </c>
      <c r="I45" s="17">
        <f t="shared" si="1"/>
        <v>8672137.6199999992</v>
      </c>
    </row>
    <row r="46" spans="2:9" s="1" customFormat="1" ht="13.5" customHeight="1">
      <c r="B46" s="21"/>
      <c r="C46" s="18" t="s">
        <v>52</v>
      </c>
      <c r="D46" s="14"/>
      <c r="E46" s="11"/>
      <c r="F46" s="16">
        <f t="shared" si="2"/>
        <v>0</v>
      </c>
      <c r="G46" s="11"/>
      <c r="H46" s="11"/>
      <c r="I46" s="17">
        <f t="shared" si="1"/>
        <v>0</v>
      </c>
    </row>
    <row r="47" spans="2:9" s="1" customFormat="1" ht="13.5" customHeight="1">
      <c r="B47" s="21"/>
      <c r="C47" s="18" t="s">
        <v>53</v>
      </c>
      <c r="D47" s="14"/>
      <c r="E47" s="11"/>
      <c r="F47" s="16">
        <f t="shared" si="2"/>
        <v>0</v>
      </c>
      <c r="G47" s="11"/>
      <c r="H47" s="11"/>
      <c r="I47" s="17">
        <f t="shared" si="1"/>
        <v>0</v>
      </c>
    </row>
    <row r="48" spans="2:9" s="1" customFormat="1" ht="13.5" customHeight="1">
      <c r="B48" s="29" t="s">
        <v>58</v>
      </c>
      <c r="C48" s="26"/>
      <c r="D48" s="30">
        <f>SUM(D49:D51)</f>
        <v>3363657531</v>
      </c>
      <c r="E48" s="30">
        <f t="shared" ref="E48:H48" si="9">SUM(E49:E51)</f>
        <v>4233224127.8299999</v>
      </c>
      <c r="F48" s="30">
        <f t="shared" si="9"/>
        <v>7596881658.8299999</v>
      </c>
      <c r="G48" s="30">
        <f t="shared" si="9"/>
        <v>3391483363.0999999</v>
      </c>
      <c r="H48" s="30">
        <f t="shared" si="9"/>
        <v>3388328893.3199997</v>
      </c>
      <c r="I48" s="27">
        <f t="shared" si="1"/>
        <v>24671362.319999695</v>
      </c>
    </row>
    <row r="49" spans="1:10" s="1" customFormat="1" ht="13.5" customHeight="1">
      <c r="B49" s="21"/>
      <c r="C49" s="18" t="s">
        <v>55</v>
      </c>
      <c r="D49" s="14"/>
      <c r="E49" s="11"/>
      <c r="F49" s="16">
        <f t="shared" si="2"/>
        <v>0</v>
      </c>
      <c r="G49" s="11"/>
      <c r="H49" s="11"/>
      <c r="I49" s="17">
        <f t="shared" si="1"/>
        <v>0</v>
      </c>
    </row>
    <row r="50" spans="1:10" s="1" customFormat="1" ht="13.5" customHeight="1">
      <c r="B50" s="21"/>
      <c r="C50" s="18" t="s">
        <v>56</v>
      </c>
      <c r="D50" s="14">
        <v>3117674077</v>
      </c>
      <c r="E50" s="11">
        <v>17592050.370000001</v>
      </c>
      <c r="F50" s="16">
        <f t="shared" si="2"/>
        <v>3135266127.3699999</v>
      </c>
      <c r="G50" s="11">
        <v>1542328270.3699999</v>
      </c>
      <c r="H50" s="11">
        <v>1542328270.3699999</v>
      </c>
      <c r="I50" s="17">
        <f t="shared" si="1"/>
        <v>-1575345806.6300001</v>
      </c>
    </row>
    <row r="51" spans="1:10" s="1" customFormat="1" ht="13.5" customHeight="1">
      <c r="B51" s="21"/>
      <c r="C51" s="18" t="s">
        <v>57</v>
      </c>
      <c r="D51" s="14">
        <v>245983454</v>
      </c>
      <c r="E51" s="11">
        <v>4215632077.46</v>
      </c>
      <c r="F51" s="16">
        <f t="shared" si="2"/>
        <v>4461615531.46</v>
      </c>
      <c r="G51" s="11">
        <v>1849155092.73</v>
      </c>
      <c r="H51" s="11">
        <v>1846000622.95</v>
      </c>
      <c r="I51" s="17">
        <f t="shared" si="1"/>
        <v>1600017168.95</v>
      </c>
    </row>
    <row r="52" spans="1:10" s="1" customFormat="1" ht="13.5" customHeight="1">
      <c r="B52" s="29" t="s">
        <v>65</v>
      </c>
      <c r="C52" s="26"/>
      <c r="D52" s="30">
        <f>SUM(D53:D59)</f>
        <v>4097295989.6700001</v>
      </c>
      <c r="E52" s="30">
        <f t="shared" ref="E52:H52" si="10">SUM(E53:E59)</f>
        <v>957004370.58000004</v>
      </c>
      <c r="F52" s="30">
        <f t="shared" si="10"/>
        <v>5054300360.25</v>
      </c>
      <c r="G52" s="30">
        <f t="shared" si="10"/>
        <v>2140826987.73</v>
      </c>
      <c r="H52" s="30">
        <f t="shared" si="10"/>
        <v>2140826987.73</v>
      </c>
      <c r="I52" s="27">
        <f t="shared" si="1"/>
        <v>-1956469001.9400001</v>
      </c>
    </row>
    <row r="53" spans="1:10" s="1" customFormat="1" ht="13.5" customHeight="1">
      <c r="B53" s="21"/>
      <c r="C53" s="18" t="s">
        <v>59</v>
      </c>
      <c r="D53" s="14">
        <v>4097295989.6700001</v>
      </c>
      <c r="E53" s="11">
        <v>957004370.58000004</v>
      </c>
      <c r="F53" s="16">
        <f t="shared" si="2"/>
        <v>5054300360.25</v>
      </c>
      <c r="G53" s="11">
        <v>2140826987.73</v>
      </c>
      <c r="H53" s="11">
        <v>2140826987.73</v>
      </c>
      <c r="I53" s="17">
        <f t="shared" si="1"/>
        <v>-1956469001.9400001</v>
      </c>
    </row>
    <row r="54" spans="1:10" s="1" customFormat="1" ht="13.5" customHeight="1">
      <c r="B54" s="21"/>
      <c r="C54" s="18" t="s">
        <v>60</v>
      </c>
      <c r="D54" s="14">
        <v>0</v>
      </c>
      <c r="E54" s="11">
        <v>0</v>
      </c>
      <c r="F54" s="16">
        <f t="shared" si="2"/>
        <v>0</v>
      </c>
      <c r="G54" s="11">
        <v>0</v>
      </c>
      <c r="H54" s="11">
        <v>0</v>
      </c>
      <c r="I54" s="17">
        <f t="shared" si="1"/>
        <v>0</v>
      </c>
    </row>
    <row r="55" spans="1:10" s="1" customFormat="1" ht="13.5" customHeight="1">
      <c r="B55" s="21"/>
      <c r="C55" s="18" t="s">
        <v>61</v>
      </c>
      <c r="D55" s="14">
        <v>0</v>
      </c>
      <c r="E55" s="11">
        <v>0</v>
      </c>
      <c r="F55" s="16">
        <f t="shared" si="2"/>
        <v>0</v>
      </c>
      <c r="G55" s="11">
        <v>0</v>
      </c>
      <c r="H55" s="11">
        <v>0</v>
      </c>
      <c r="I55" s="17">
        <f t="shared" si="1"/>
        <v>0</v>
      </c>
    </row>
    <row r="56" spans="1:10" s="1" customFormat="1" ht="13.5" customHeight="1">
      <c r="B56" s="21"/>
      <c r="C56" s="18" t="s">
        <v>62</v>
      </c>
      <c r="D56" s="14"/>
      <c r="E56" s="11"/>
      <c r="F56" s="16">
        <f t="shared" si="2"/>
        <v>0</v>
      </c>
      <c r="G56" s="11"/>
      <c r="H56" s="11"/>
      <c r="I56" s="17">
        <f t="shared" si="1"/>
        <v>0</v>
      </c>
    </row>
    <row r="57" spans="1:10" s="1" customFormat="1" ht="13.5" customHeight="1">
      <c r="B57" s="21"/>
      <c r="C57" s="18" t="s">
        <v>63</v>
      </c>
      <c r="D57" s="14">
        <v>0</v>
      </c>
      <c r="E57" s="11">
        <v>0</v>
      </c>
      <c r="F57" s="16">
        <f t="shared" si="2"/>
        <v>0</v>
      </c>
      <c r="G57" s="11">
        <v>0</v>
      </c>
      <c r="H57" s="11">
        <v>0</v>
      </c>
      <c r="I57" s="17">
        <f t="shared" si="1"/>
        <v>0</v>
      </c>
    </row>
    <row r="58" spans="1:10" s="1" customFormat="1" ht="13.5" customHeight="1">
      <c r="B58" s="21"/>
      <c r="C58" s="18" t="s">
        <v>64</v>
      </c>
      <c r="D58" s="14">
        <v>0</v>
      </c>
      <c r="E58" s="11">
        <v>0</v>
      </c>
      <c r="F58" s="16">
        <f t="shared" si="2"/>
        <v>0</v>
      </c>
      <c r="G58" s="11">
        <v>0</v>
      </c>
      <c r="H58" s="11">
        <v>0</v>
      </c>
      <c r="I58" s="17">
        <f t="shared" si="1"/>
        <v>0</v>
      </c>
    </row>
    <row r="59" spans="1:10" s="1" customFormat="1" ht="13.5" customHeight="1">
      <c r="B59" s="22"/>
      <c r="C59" s="19"/>
      <c r="D59" s="14"/>
      <c r="E59" s="11"/>
      <c r="F59" s="11"/>
      <c r="G59" s="11"/>
      <c r="H59" s="11"/>
      <c r="I59" s="14"/>
    </row>
    <row r="60" spans="1:10" s="5" customFormat="1" ht="27" customHeight="1">
      <c r="A60" s="4"/>
      <c r="B60" s="3"/>
      <c r="C60" s="8" t="s">
        <v>6</v>
      </c>
      <c r="D60" s="31">
        <f>+D10+D20+D26+D29+D36+D40+D44+D48+D52</f>
        <v>7465059638.6700001</v>
      </c>
      <c r="E60" s="31">
        <f t="shared" ref="E60:I60" si="11">+E10+E20+E26+E29+E36+E40+E44+E48+E52</f>
        <v>5997755668.46</v>
      </c>
      <c r="F60" s="31">
        <f t="shared" si="11"/>
        <v>13462815307.130001</v>
      </c>
      <c r="G60" s="31">
        <f t="shared" si="11"/>
        <v>5578144427.6499996</v>
      </c>
      <c r="H60" s="31">
        <f t="shared" si="11"/>
        <v>5574989957.8699999</v>
      </c>
      <c r="I60" s="31">
        <f t="shared" si="11"/>
        <v>-1890069680.8000004</v>
      </c>
      <c r="J60" s="4"/>
    </row>
    <row r="61" spans="1:10" s="1" customFormat="1">
      <c r="B61" s="4"/>
      <c r="D61" s="12"/>
      <c r="E61" s="12"/>
      <c r="F61" s="12"/>
      <c r="G61" s="12"/>
      <c r="H61" s="12"/>
      <c r="I61" s="12"/>
    </row>
    <row r="62" spans="1:10">
      <c r="C62" s="7" t="s">
        <v>4</v>
      </c>
      <c r="D62" s="12"/>
      <c r="E62" s="12"/>
      <c r="F62" s="12"/>
      <c r="G62" s="12"/>
      <c r="H62" s="12"/>
      <c r="I62" s="12"/>
    </row>
    <row r="63" spans="1:10">
      <c r="C63" s="7"/>
      <c r="D63" s="12"/>
      <c r="E63" s="12"/>
      <c r="F63" s="12"/>
      <c r="G63" s="12"/>
      <c r="H63" s="12"/>
      <c r="I63" s="12"/>
    </row>
    <row r="64" spans="1:10">
      <c r="C64" s="7"/>
      <c r="D64" s="12"/>
      <c r="E64" s="12"/>
      <c r="F64" s="12"/>
      <c r="G64" s="12"/>
      <c r="H64" s="12"/>
      <c r="I64" s="12"/>
    </row>
  </sheetData>
  <mergeCells count="7">
    <mergeCell ref="B1:I1"/>
    <mergeCell ref="B2:I2"/>
    <mergeCell ref="B3:I3"/>
    <mergeCell ref="B7:C9"/>
    <mergeCell ref="D7:H7"/>
    <mergeCell ref="I7:I8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scale="79" fitToHeight="100" orientation="landscape" r:id="rId1"/>
  <headerFooter>
    <oddFooter>&amp;RPágina No.&amp;P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RUBROCONCEPTO</vt:lpstr>
      <vt:lpstr>RUBROCONCEPTO!Área_de_impresión</vt:lpstr>
      <vt:lpstr>RUBROCONCEPTO!Títulos_a_imprimir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José Martín de la Luz Álvarez Arriaga</cp:lastModifiedBy>
  <cp:lastPrinted>2018-07-31T02:47:43Z</cp:lastPrinted>
  <dcterms:created xsi:type="dcterms:W3CDTF">2017-07-05T14:38:32Z</dcterms:created>
  <dcterms:modified xsi:type="dcterms:W3CDTF">2018-07-31T02:47:53Z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